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emo\Desktop\"/>
    </mc:Choice>
  </mc:AlternateContent>
  <bookViews>
    <workbookView xWindow="0" yWindow="0" windowWidth="28800" windowHeight="117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M4" i="1"/>
  <c r="M3" i="1"/>
  <c r="M2" i="1"/>
</calcChain>
</file>

<file path=xl/sharedStrings.xml><?xml version="1.0" encoding="utf-8"?>
<sst xmlns="http://schemas.openxmlformats.org/spreadsheetml/2006/main" count="446" uniqueCount="236">
  <si>
    <t>FIS code</t>
  </si>
  <si>
    <t>Competitor</t>
  </si>
  <si>
    <t>Birthdate</t>
  </si>
  <si>
    <t>ANDERSSON Molly</t>
  </si>
  <si>
    <t>13-05-1998 </t>
  </si>
  <si>
    <t>ANDERSSON Ronja</t>
  </si>
  <si>
    <t>03-05-1998 </t>
  </si>
  <si>
    <t>ANTFOLK Alexander</t>
  </si>
  <si>
    <t>17-11-1998 </t>
  </si>
  <si>
    <t>ARLEDAL Emma</t>
  </si>
  <si>
    <t>09-04-1998 </t>
  </si>
  <si>
    <t>BERGKLINT-TOERNROS Oliver</t>
  </si>
  <si>
    <t>09-06-1998 </t>
  </si>
  <si>
    <t>BROWALDH Siri</t>
  </si>
  <si>
    <t>10-02-1998 </t>
  </si>
  <si>
    <t>CHRISTIANSEN Henrik</t>
  </si>
  <si>
    <t>24-11-1998 </t>
  </si>
  <si>
    <t>HAAKANSSON FERMBAECK Elsa</t>
  </si>
  <si>
    <t>28-03-1998 </t>
  </si>
  <si>
    <t>HARDEBERG Love</t>
  </si>
  <si>
    <t>05-10-1998 </t>
  </si>
  <si>
    <t>HEDELIN Olof</t>
  </si>
  <si>
    <t>02-07-1998 </t>
  </si>
  <si>
    <t>HEDSTROEM Tobias</t>
  </si>
  <si>
    <t>03-12-1998 </t>
  </si>
  <si>
    <t>HOLMER Ian</t>
  </si>
  <si>
    <t>11-02-1998 </t>
  </si>
  <si>
    <t>KERVEN Michelle</t>
  </si>
  <si>
    <t>16-10-1998 </t>
  </si>
  <si>
    <t>OLSSON Lisa</t>
  </si>
  <si>
    <t>22-10-1998 </t>
  </si>
  <si>
    <t>PERSSON Jacob</t>
  </si>
  <si>
    <t>19-09-1998 </t>
  </si>
  <si>
    <t>STENVALL Maja</t>
  </si>
  <si>
    <t>18-01-1998 </t>
  </si>
  <si>
    <t>STRANDBERG Ebba</t>
  </si>
  <si>
    <t>12-06-1998 </t>
  </si>
  <si>
    <t>THUNELL Elida</t>
  </si>
  <si>
    <t>06-05-1998 </t>
  </si>
  <si>
    <t>TOERNQVIST David</t>
  </si>
  <si>
    <t>26-06-1998 </t>
  </si>
  <si>
    <t>VENNERSTROEM Filip</t>
  </si>
  <si>
    <t>13-03-1998 </t>
  </si>
  <si>
    <t>STEIN-LAGERHEM Kevin</t>
  </si>
  <si>
    <t>17-05-1998 </t>
  </si>
  <si>
    <t>AXELSSON Fanny</t>
  </si>
  <si>
    <t>12-03-1998 </t>
  </si>
  <si>
    <t>CASSMAN Oscar</t>
  </si>
  <si>
    <t>EDSAAS Karin</t>
  </si>
  <si>
    <t>20-08-1998 </t>
  </si>
  <si>
    <t>EKMAN Ebba</t>
  </si>
  <si>
    <t>18-02-1998 </t>
  </si>
  <si>
    <t>HAGERIUS Julia</t>
  </si>
  <si>
    <t>13-07-1998 </t>
  </si>
  <si>
    <t>NORDIN-PETTERSSON Stig</t>
  </si>
  <si>
    <t>22-04-1998 </t>
  </si>
  <si>
    <t>SEHLBERG Alexander</t>
  </si>
  <si>
    <t>08-05-1998 </t>
  </si>
  <si>
    <t>CRONEBORG Claes</t>
  </si>
  <si>
    <t>15-10-1998 </t>
  </si>
  <si>
    <t>FRANSSON Hanna</t>
  </si>
  <si>
    <t>20-05-1998 </t>
  </si>
  <si>
    <t>LUTHMAN Jonna</t>
  </si>
  <si>
    <t>NEJDERYD Moa</t>
  </si>
  <si>
    <t>02-03-1998 </t>
  </si>
  <si>
    <t>CARLSSON-MAANGS Elin</t>
  </si>
  <si>
    <t>28-12-1998 </t>
  </si>
  <si>
    <t>COLLIN Axel</t>
  </si>
  <si>
    <t>21-06-1998 </t>
  </si>
  <si>
    <t>DIRLINGER Andreas</t>
  </si>
  <si>
    <t>07-05-1998 </t>
  </si>
  <si>
    <t>GRYM Elias</t>
  </si>
  <si>
    <t>26-10-1998 </t>
  </si>
  <si>
    <t>HOLM Albin</t>
  </si>
  <si>
    <t>25-03-1998 </t>
  </si>
  <si>
    <t>JANSSON Martina</t>
  </si>
  <si>
    <t>18-12-1998 </t>
  </si>
  <si>
    <t>SAEWERSTROEM Simon</t>
  </si>
  <si>
    <t>13-02-1998 </t>
  </si>
  <si>
    <t>WICKBERS Pontus</t>
  </si>
  <si>
    <t>26-09-1998 </t>
  </si>
  <si>
    <t>BERGMAN Johan</t>
  </si>
  <si>
    <t>21-05-1998 </t>
  </si>
  <si>
    <t>EKELOEF John</t>
  </si>
  <si>
    <t>03-07-1998 </t>
  </si>
  <si>
    <t>AGER Eric</t>
  </si>
  <si>
    <t>06-07-1998 </t>
  </si>
  <si>
    <t>ANDERSSON Ida</t>
  </si>
  <si>
    <t>10-07-1998 </t>
  </si>
  <si>
    <t>BAUER Alexandra</t>
  </si>
  <si>
    <t>25-01-1998 </t>
  </si>
  <si>
    <t>TENGBOM Lisa</t>
  </si>
  <si>
    <t>10-09-1998 </t>
  </si>
  <si>
    <t>WESTLING Anton</t>
  </si>
  <si>
    <t>29-09-1998 </t>
  </si>
  <si>
    <t>AXELSSON Adam</t>
  </si>
  <si>
    <t>AASTROEM Ludvig</t>
  </si>
  <si>
    <t>FJAELLBERG William</t>
  </si>
  <si>
    <t>30-03-1998 </t>
  </si>
  <si>
    <t>LINDH Christian</t>
  </si>
  <si>
    <t>15-02-1998 </t>
  </si>
  <si>
    <t>PIERRE Nellie</t>
  </si>
  <si>
    <t>27-11-1998 </t>
  </si>
  <si>
    <t>LUNDBAECK Emma</t>
  </si>
  <si>
    <t>12-10-1998 </t>
  </si>
  <si>
    <t>MELKERSSON Jonas</t>
  </si>
  <si>
    <t>14-10-1998 </t>
  </si>
  <si>
    <t>OLSSON Kristin</t>
  </si>
  <si>
    <t>04-07-1998 </t>
  </si>
  <si>
    <t>OLSSON Tove</t>
  </si>
  <si>
    <t>19-05-1998 </t>
  </si>
  <si>
    <t>BAAGHOLT Josefine</t>
  </si>
  <si>
    <t>29-03-1998 </t>
  </si>
  <si>
    <t>DALMALM Hugo</t>
  </si>
  <si>
    <t>28-06-1998 </t>
  </si>
  <si>
    <t>HOLMBERG Matilda</t>
  </si>
  <si>
    <t>27-07-1998 </t>
  </si>
  <si>
    <t>AHLSTRAND Saga</t>
  </si>
  <si>
    <t>03-11-1998 </t>
  </si>
  <si>
    <t>SELLING Joel</t>
  </si>
  <si>
    <t>21-01-1998 </t>
  </si>
  <si>
    <t>ANDERSSON LIE Wilma</t>
  </si>
  <si>
    <t>07-08-1998 </t>
  </si>
  <si>
    <t>JONSSON Elin</t>
  </si>
  <si>
    <t>KARLSSON Mimmi</t>
  </si>
  <si>
    <t>12-01-1998 </t>
  </si>
  <si>
    <t>ANDREN Emil</t>
  </si>
  <si>
    <t>SJOEOE Rebecka</t>
  </si>
  <si>
    <t>ANDERSON Victoria</t>
  </si>
  <si>
    <t>27-05-1998 </t>
  </si>
  <si>
    <t>EDERSTROEM Jacob</t>
  </si>
  <si>
    <t>26-11-1998 </t>
  </si>
  <si>
    <t>HAEGG Linn</t>
  </si>
  <si>
    <t>17-04-1998 </t>
  </si>
  <si>
    <t>MAGNUSSON Elvira</t>
  </si>
  <si>
    <t>21-11-1998 </t>
  </si>
  <si>
    <t>SAMUELSSON Mikaela</t>
  </si>
  <si>
    <t>26-05-1998 </t>
  </si>
  <si>
    <t>GRANATH Jona</t>
  </si>
  <si>
    <t>GUSTAFSSON ZETTERLUND Oskar</t>
  </si>
  <si>
    <t>31-10-1998 </t>
  </si>
  <si>
    <t>ARNESSON Laila</t>
  </si>
  <si>
    <t>BJOERLING Kristina</t>
  </si>
  <si>
    <t>07-03-1998 </t>
  </si>
  <si>
    <t>CARLSSON Tim</t>
  </si>
  <si>
    <t>25-04-1998 </t>
  </si>
  <si>
    <t>CHRISTENSEN Sofia</t>
  </si>
  <si>
    <t>13-04-1998 </t>
  </si>
  <si>
    <t>DEGERMAN Moa</t>
  </si>
  <si>
    <t>06-08-1998 </t>
  </si>
  <si>
    <t>HERTZBERG Maja</t>
  </si>
  <si>
    <t>05-04-1998 </t>
  </si>
  <si>
    <t>JONSSON Elliot</t>
  </si>
  <si>
    <t>01-10-1998 </t>
  </si>
  <si>
    <t>KALLUR Ellinor</t>
  </si>
  <si>
    <t>01-06-1998 </t>
  </si>
  <si>
    <t>KARLSSON Filip</t>
  </si>
  <si>
    <t>KARLSSON Moa</t>
  </si>
  <si>
    <t>LENNARTSON Hugo</t>
  </si>
  <si>
    <t>20-01-1998 </t>
  </si>
  <si>
    <t>MALMSTROEM Patricia</t>
  </si>
  <si>
    <t>NILSSON Frida</t>
  </si>
  <si>
    <t>NYGAARD Signe</t>
  </si>
  <si>
    <t>23-11-1998 </t>
  </si>
  <si>
    <t>PALMER Theresia</t>
  </si>
  <si>
    <t>18-05-1998 </t>
  </si>
  <si>
    <t>PRISSBERG Alexander</t>
  </si>
  <si>
    <t>19-03-1998 </t>
  </si>
  <si>
    <t>ROSELL Sara</t>
  </si>
  <si>
    <t>21-10-1998 </t>
  </si>
  <si>
    <t>SEGELMAN Jonathan</t>
  </si>
  <si>
    <t>SIMILAE Jessica</t>
  </si>
  <si>
    <t>26-08-1998 </t>
  </si>
  <si>
    <t>WIKSTEN Ella</t>
  </si>
  <si>
    <t>Ski club</t>
  </si>
  <si>
    <t>Gender</t>
  </si>
  <si>
    <t>Aare Slk </t>
  </si>
  <si>
    <t>L</t>
  </si>
  <si>
    <t>Saelens If </t>
  </si>
  <si>
    <t>Ifk Borlaenge alpin </t>
  </si>
  <si>
    <t>M</t>
  </si>
  <si>
    <t>Maelaeroearnas Alpina sk </t>
  </si>
  <si>
    <t>Saltsjoebadens Slk </t>
  </si>
  <si>
    <t>Djurgaardens If af </t>
  </si>
  <si>
    <t>Vemdalens If </t>
  </si>
  <si>
    <t>Ifk Lidingoe slk </t>
  </si>
  <si>
    <t>Duveds If </t>
  </si>
  <si>
    <t>Huddinge Sk af </t>
  </si>
  <si>
    <t>Bjursaas Ik </t>
  </si>
  <si>
    <t>Jaervsoe If </t>
  </si>
  <si>
    <t>Sundsvall Slk </t>
  </si>
  <si>
    <t>Oestersund Froesoe slk </t>
  </si>
  <si>
    <t>Ifk Mora ak </t>
  </si>
  <si>
    <t>Bollnaes Ak </t>
  </si>
  <si>
    <t>Oerebro Slf </t>
  </si>
  <si>
    <t>Vaest Alpin sk goeteborg </t>
  </si>
  <si>
    <t>Aare Alk </t>
  </si>
  <si>
    <t>Idre Sk </t>
  </si>
  <si>
    <t>Hestra Skid o sk </t>
  </si>
  <si>
    <t>Storklinten Ak skalp </t>
  </si>
  <si>
    <t>Nolby Alpina </t>
  </si>
  <si>
    <t>Bollnaes Alpina klubb </t>
  </si>
  <si>
    <t>Piteaa Alpina </t>
  </si>
  <si>
    <t>Vetlanda Ak </t>
  </si>
  <si>
    <t>Lidingoe Slk </t>
  </si>
  <si>
    <t>Avesta Alpina klubb </t>
  </si>
  <si>
    <t>Uhsk Umeaa sk </t>
  </si>
  <si>
    <t>Bergsjoe-Hassela Ak </t>
  </si>
  <si>
    <t>Uppsala Slk </t>
  </si>
  <si>
    <t>Ifk Borlaenge </t>
  </si>
  <si>
    <t>Goeteborg Slk </t>
  </si>
  <si>
    <t>Sollentuna Slk </t>
  </si>
  <si>
    <t>Malung Slk </t>
  </si>
  <si>
    <t>Tunafors Sk </t>
  </si>
  <si>
    <t>Lycksele If </t>
  </si>
  <si>
    <t>Ifk Falun </t>
  </si>
  <si>
    <t>Kungsbergets Ak </t>
  </si>
  <si>
    <t>Kiruna Bk </t>
  </si>
  <si>
    <t>Raettvik Slk </t>
  </si>
  <si>
    <t>Norrbaerke Sk alpin </t>
  </si>
  <si>
    <t>Karlstad Slk </t>
  </si>
  <si>
    <t>Ifk Saevsjoe </t>
  </si>
  <si>
    <t>Ak Skellefteaa </t>
  </si>
  <si>
    <t>Jaerfaella Ak </t>
  </si>
  <si>
    <t>Huddinge Sk alpina </t>
  </si>
  <si>
    <t>Vindelns If </t>
  </si>
  <si>
    <t>Hoegby Alpina slk </t>
  </si>
  <si>
    <t>SL</t>
  </si>
  <si>
    <t>---</t>
  </si>
  <si>
    <t>GS</t>
  </si>
  <si>
    <t>Antal</t>
  </si>
  <si>
    <t>Damer</t>
  </si>
  <si>
    <t>Max</t>
  </si>
  <si>
    <t>Min</t>
  </si>
  <si>
    <t>Medel</t>
  </si>
  <si>
    <t>Herrar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</si>
</sst>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pane ySplit="1" topLeftCell="A2" activePane="bottomLeft" state="frozen"/>
      <selection pane="bottomLeft" activeCell="K2" sqref="K2"/>
    </sheetView>
  </sheetViews>
  <sheetFormatPr defaultRowHeight="15" x14ac:dyDescent="0.25"/>
  <cols>
    <col min="1" max="1" width="8.28515625" bestFit="1" customWidth="1"/>
    <col min="2" max="2" width="30.28515625" bestFit="1" customWidth="1"/>
    <col min="3" max="3" width="10.85546875" bestFit="1" customWidth="1"/>
    <col min="4" max="4" width="24.5703125" bestFit="1" customWidth="1"/>
    <col min="5" max="5" width="7.5703125" bestFit="1" customWidth="1"/>
    <col min="6" max="6" width="5.7109375" bestFit="1" customWidth="1"/>
    <col min="7" max="8" width="7" bestFit="1" customWidth="1"/>
    <col min="13" max="13" width="9.140625" style="1"/>
  </cols>
  <sheetData>
    <row r="1" spans="1:13" x14ac:dyDescent="0.25">
      <c r="A1" t="s">
        <v>0</v>
      </c>
      <c r="B1" t="s">
        <v>1</v>
      </c>
      <c r="C1" t="s">
        <v>2</v>
      </c>
      <c r="D1" t="s">
        <v>174</v>
      </c>
      <c r="E1" t="s">
        <v>175</v>
      </c>
      <c r="F1" t="s">
        <v>230</v>
      </c>
      <c r="G1" t="s">
        <v>227</v>
      </c>
      <c r="H1" t="s">
        <v>229</v>
      </c>
    </row>
    <row r="2" spans="1:13" x14ac:dyDescent="0.25">
      <c r="A2">
        <v>506865</v>
      </c>
      <c r="B2" t="s">
        <v>3</v>
      </c>
      <c r="C2" t="s">
        <v>4</v>
      </c>
      <c r="D2" t="s">
        <v>176</v>
      </c>
      <c r="E2" t="s">
        <v>177</v>
      </c>
      <c r="F2">
        <v>25</v>
      </c>
      <c r="G2">
        <v>82.66</v>
      </c>
      <c r="H2">
        <v>58.96</v>
      </c>
      <c r="K2" t="s">
        <v>231</v>
      </c>
      <c r="L2" t="s">
        <v>232</v>
      </c>
      <c r="M2" s="1">
        <f>MAX(F2:F38)</f>
        <v>25</v>
      </c>
    </row>
    <row r="3" spans="1:13" x14ac:dyDescent="0.25">
      <c r="A3">
        <v>506876</v>
      </c>
      <c r="B3" t="s">
        <v>5</v>
      </c>
      <c r="C3" t="s">
        <v>6</v>
      </c>
      <c r="D3" t="s">
        <v>178</v>
      </c>
      <c r="E3" t="s">
        <v>177</v>
      </c>
      <c r="F3">
        <v>25</v>
      </c>
      <c r="G3">
        <v>70.72</v>
      </c>
      <c r="H3">
        <v>60.88</v>
      </c>
      <c r="L3" t="s">
        <v>233</v>
      </c>
      <c r="M3" s="1">
        <f>MIN(F2:F38)</f>
        <v>2</v>
      </c>
    </row>
    <row r="4" spans="1:13" x14ac:dyDescent="0.25">
      <c r="A4">
        <v>506862</v>
      </c>
      <c r="B4" t="s">
        <v>9</v>
      </c>
      <c r="C4" t="s">
        <v>10</v>
      </c>
      <c r="D4" t="s">
        <v>181</v>
      </c>
      <c r="E4" t="s">
        <v>177</v>
      </c>
      <c r="F4">
        <v>25</v>
      </c>
      <c r="G4">
        <v>52.81</v>
      </c>
      <c r="H4">
        <v>85.78</v>
      </c>
      <c r="L4" t="s">
        <v>234</v>
      </c>
      <c r="M4" s="1">
        <f>AVERAGE(F2:F38)</f>
        <v>16</v>
      </c>
    </row>
    <row r="5" spans="1:13" x14ac:dyDescent="0.25">
      <c r="A5">
        <v>506882</v>
      </c>
      <c r="B5" t="s">
        <v>13</v>
      </c>
      <c r="C5" t="s">
        <v>14</v>
      </c>
      <c r="D5" t="s">
        <v>183</v>
      </c>
      <c r="E5" t="s">
        <v>177</v>
      </c>
      <c r="F5">
        <v>25</v>
      </c>
      <c r="G5">
        <v>87.34</v>
      </c>
      <c r="H5">
        <v>74.56</v>
      </c>
    </row>
    <row r="6" spans="1:13" x14ac:dyDescent="0.25">
      <c r="A6">
        <v>506867</v>
      </c>
      <c r="B6" t="s">
        <v>17</v>
      </c>
      <c r="C6" t="s">
        <v>18</v>
      </c>
      <c r="D6" t="s">
        <v>184</v>
      </c>
      <c r="E6" t="s">
        <v>177</v>
      </c>
      <c r="F6">
        <v>25</v>
      </c>
      <c r="G6">
        <v>53.82</v>
      </c>
      <c r="H6">
        <v>43.17</v>
      </c>
    </row>
    <row r="7" spans="1:13" x14ac:dyDescent="0.25">
      <c r="A7">
        <v>506874</v>
      </c>
      <c r="B7" t="s">
        <v>27</v>
      </c>
      <c r="C7" t="s">
        <v>28</v>
      </c>
      <c r="D7" t="s">
        <v>187</v>
      </c>
      <c r="E7" t="s">
        <v>177</v>
      </c>
      <c r="F7">
        <v>25</v>
      </c>
      <c r="G7">
        <v>55.21</v>
      </c>
      <c r="H7">
        <v>71.14</v>
      </c>
      <c r="K7" t="s">
        <v>235</v>
      </c>
      <c r="L7" t="s">
        <v>232</v>
      </c>
      <c r="M7" s="1">
        <f>MAX(F56:F91)</f>
        <v>26</v>
      </c>
    </row>
    <row r="8" spans="1:13" x14ac:dyDescent="0.25">
      <c r="A8">
        <v>506864</v>
      </c>
      <c r="B8" t="s">
        <v>29</v>
      </c>
      <c r="C8" t="s">
        <v>30</v>
      </c>
      <c r="D8" t="s">
        <v>182</v>
      </c>
      <c r="E8" t="s">
        <v>177</v>
      </c>
      <c r="F8">
        <v>25</v>
      </c>
      <c r="G8">
        <v>65.23</v>
      </c>
      <c r="H8">
        <v>48.24</v>
      </c>
      <c r="L8" t="s">
        <v>233</v>
      </c>
      <c r="M8" s="1">
        <f>MIN(F56:F91)</f>
        <v>1</v>
      </c>
    </row>
    <row r="9" spans="1:13" x14ac:dyDescent="0.25">
      <c r="A9">
        <v>506878</v>
      </c>
      <c r="B9" t="s">
        <v>33</v>
      </c>
      <c r="C9" t="s">
        <v>34</v>
      </c>
      <c r="D9" t="s">
        <v>188</v>
      </c>
      <c r="E9" t="s">
        <v>177</v>
      </c>
      <c r="F9">
        <v>25</v>
      </c>
      <c r="G9">
        <v>100.66</v>
      </c>
      <c r="H9">
        <v>112.52</v>
      </c>
      <c r="L9" t="s">
        <v>234</v>
      </c>
      <c r="M9" s="1">
        <f>AVERAGE(F56:F91)</f>
        <v>18.416666666666668</v>
      </c>
    </row>
    <row r="10" spans="1:13" x14ac:dyDescent="0.25">
      <c r="A10">
        <v>506903</v>
      </c>
      <c r="B10" t="s">
        <v>35</v>
      </c>
      <c r="C10" t="s">
        <v>36</v>
      </c>
      <c r="D10" t="s">
        <v>182</v>
      </c>
      <c r="E10" t="s">
        <v>177</v>
      </c>
      <c r="F10">
        <v>25</v>
      </c>
      <c r="G10">
        <v>88.31</v>
      </c>
      <c r="H10">
        <v>59.76</v>
      </c>
    </row>
    <row r="11" spans="1:13" x14ac:dyDescent="0.25">
      <c r="A11">
        <v>506893</v>
      </c>
      <c r="B11" t="s">
        <v>37</v>
      </c>
      <c r="C11" t="s">
        <v>38</v>
      </c>
      <c r="D11" t="s">
        <v>189</v>
      </c>
      <c r="E11" t="s">
        <v>177</v>
      </c>
      <c r="F11">
        <v>25</v>
      </c>
      <c r="G11">
        <v>96.46</v>
      </c>
      <c r="H11">
        <v>100.62</v>
      </c>
    </row>
    <row r="12" spans="1:13" x14ac:dyDescent="0.25">
      <c r="A12">
        <v>506890</v>
      </c>
      <c r="B12" t="s">
        <v>45</v>
      </c>
      <c r="C12" t="s">
        <v>46</v>
      </c>
      <c r="D12" t="s">
        <v>192</v>
      </c>
      <c r="E12" t="s">
        <v>177</v>
      </c>
      <c r="F12">
        <v>23</v>
      </c>
      <c r="G12">
        <v>68.010000000000005</v>
      </c>
      <c r="H12">
        <v>49.17</v>
      </c>
    </row>
    <row r="13" spans="1:13" x14ac:dyDescent="0.25">
      <c r="A13">
        <v>506868</v>
      </c>
      <c r="B13" t="s">
        <v>48</v>
      </c>
      <c r="C13" t="s">
        <v>49</v>
      </c>
      <c r="D13" t="s">
        <v>176</v>
      </c>
      <c r="E13" t="s">
        <v>177</v>
      </c>
      <c r="F13">
        <v>23</v>
      </c>
      <c r="G13">
        <v>74.23</v>
      </c>
      <c r="H13">
        <v>59.05</v>
      </c>
    </row>
    <row r="14" spans="1:13" x14ac:dyDescent="0.25">
      <c r="A14">
        <v>506873</v>
      </c>
      <c r="B14" t="s">
        <v>50</v>
      </c>
      <c r="C14" t="s">
        <v>51</v>
      </c>
      <c r="D14" t="s">
        <v>193</v>
      </c>
      <c r="E14" t="s">
        <v>177</v>
      </c>
      <c r="F14">
        <v>23</v>
      </c>
      <c r="G14">
        <v>93</v>
      </c>
      <c r="H14">
        <v>97.46</v>
      </c>
    </row>
    <row r="15" spans="1:13" x14ac:dyDescent="0.25">
      <c r="A15">
        <v>506871</v>
      </c>
      <c r="B15" t="s">
        <v>52</v>
      </c>
      <c r="C15" t="s">
        <v>53</v>
      </c>
      <c r="D15" t="s">
        <v>194</v>
      </c>
      <c r="E15" t="s">
        <v>177</v>
      </c>
      <c r="F15">
        <v>23</v>
      </c>
      <c r="G15">
        <v>84.75</v>
      </c>
      <c r="H15">
        <v>87.64</v>
      </c>
    </row>
    <row r="16" spans="1:13" x14ac:dyDescent="0.25">
      <c r="A16">
        <v>506891</v>
      </c>
      <c r="B16" t="s">
        <v>60</v>
      </c>
      <c r="C16" t="s">
        <v>61</v>
      </c>
      <c r="D16" t="s">
        <v>189</v>
      </c>
      <c r="E16" t="s">
        <v>177</v>
      </c>
      <c r="F16">
        <v>22</v>
      </c>
      <c r="G16">
        <v>83.68</v>
      </c>
      <c r="H16">
        <v>102.99</v>
      </c>
    </row>
    <row r="17" spans="1:8" x14ac:dyDescent="0.25">
      <c r="A17">
        <v>506860</v>
      </c>
      <c r="B17" t="s">
        <v>62</v>
      </c>
      <c r="C17" t="s">
        <v>59</v>
      </c>
      <c r="D17" t="s">
        <v>196</v>
      </c>
      <c r="E17" t="s">
        <v>177</v>
      </c>
      <c r="F17">
        <v>22</v>
      </c>
      <c r="G17">
        <v>65.739999999999995</v>
      </c>
      <c r="H17">
        <v>22.47</v>
      </c>
    </row>
    <row r="18" spans="1:8" x14ac:dyDescent="0.25">
      <c r="A18">
        <v>506886</v>
      </c>
      <c r="B18" t="s">
        <v>63</v>
      </c>
      <c r="C18" t="s">
        <v>64</v>
      </c>
      <c r="D18" t="s">
        <v>187</v>
      </c>
      <c r="E18" t="s">
        <v>177</v>
      </c>
      <c r="F18">
        <v>22</v>
      </c>
      <c r="G18">
        <v>71.010000000000005</v>
      </c>
      <c r="H18">
        <v>101.6</v>
      </c>
    </row>
    <row r="19" spans="1:8" x14ac:dyDescent="0.25">
      <c r="A19">
        <v>506895</v>
      </c>
      <c r="B19" t="s">
        <v>65</v>
      </c>
      <c r="C19" t="s">
        <v>66</v>
      </c>
      <c r="D19" t="s">
        <v>197</v>
      </c>
      <c r="E19" t="s">
        <v>177</v>
      </c>
      <c r="F19">
        <v>21</v>
      </c>
      <c r="G19">
        <v>116.14</v>
      </c>
      <c r="H19">
        <v>134.26</v>
      </c>
    </row>
    <row r="20" spans="1:8" x14ac:dyDescent="0.25">
      <c r="A20">
        <v>506883</v>
      </c>
      <c r="B20" t="s">
        <v>75</v>
      </c>
      <c r="C20" t="s">
        <v>76</v>
      </c>
      <c r="D20" t="s">
        <v>190</v>
      </c>
      <c r="E20" t="s">
        <v>177</v>
      </c>
      <c r="F20">
        <v>21</v>
      </c>
      <c r="G20">
        <v>206.12</v>
      </c>
      <c r="H20">
        <v>110.24</v>
      </c>
    </row>
    <row r="21" spans="1:8" x14ac:dyDescent="0.25">
      <c r="A21">
        <v>506897</v>
      </c>
      <c r="B21" t="s">
        <v>87</v>
      </c>
      <c r="C21" t="s">
        <v>88</v>
      </c>
      <c r="D21" t="s">
        <v>201</v>
      </c>
      <c r="E21" t="s">
        <v>177</v>
      </c>
      <c r="F21">
        <v>19</v>
      </c>
      <c r="G21">
        <v>106.93</v>
      </c>
      <c r="H21">
        <v>106.5</v>
      </c>
    </row>
    <row r="22" spans="1:8" x14ac:dyDescent="0.25">
      <c r="A22">
        <v>506889</v>
      </c>
      <c r="B22" t="s">
        <v>89</v>
      </c>
      <c r="C22" t="s">
        <v>90</v>
      </c>
      <c r="D22" t="s">
        <v>192</v>
      </c>
      <c r="E22" t="s">
        <v>177</v>
      </c>
      <c r="F22">
        <v>19</v>
      </c>
      <c r="G22">
        <v>55.64</v>
      </c>
      <c r="H22">
        <v>41.98</v>
      </c>
    </row>
    <row r="23" spans="1:8" x14ac:dyDescent="0.25">
      <c r="A23">
        <v>506885</v>
      </c>
      <c r="B23" t="s">
        <v>91</v>
      </c>
      <c r="C23" t="s">
        <v>92</v>
      </c>
      <c r="D23" t="s">
        <v>182</v>
      </c>
      <c r="E23" t="s">
        <v>177</v>
      </c>
      <c r="F23">
        <v>18</v>
      </c>
      <c r="G23">
        <v>68.16</v>
      </c>
      <c r="H23">
        <v>47.53</v>
      </c>
    </row>
    <row r="24" spans="1:8" x14ac:dyDescent="0.25">
      <c r="A24">
        <v>506881</v>
      </c>
      <c r="B24" t="s">
        <v>101</v>
      </c>
      <c r="C24" t="s">
        <v>102</v>
      </c>
      <c r="D24" t="s">
        <v>190</v>
      </c>
      <c r="E24" t="s">
        <v>177</v>
      </c>
      <c r="F24">
        <v>13</v>
      </c>
      <c r="G24">
        <v>56</v>
      </c>
      <c r="H24">
        <v>82.85</v>
      </c>
    </row>
    <row r="25" spans="1:8" x14ac:dyDescent="0.25">
      <c r="A25">
        <v>506904</v>
      </c>
      <c r="B25" t="s">
        <v>103</v>
      </c>
      <c r="C25" t="s">
        <v>104</v>
      </c>
      <c r="D25" t="s">
        <v>187</v>
      </c>
      <c r="E25" t="s">
        <v>177</v>
      </c>
      <c r="F25">
        <v>11</v>
      </c>
      <c r="G25">
        <v>129.87</v>
      </c>
      <c r="H25">
        <v>137.19999999999999</v>
      </c>
    </row>
    <row r="26" spans="1:8" x14ac:dyDescent="0.25">
      <c r="A26">
        <v>506872</v>
      </c>
      <c r="B26" t="s">
        <v>107</v>
      </c>
      <c r="C26" t="s">
        <v>108</v>
      </c>
      <c r="D26" t="s">
        <v>190</v>
      </c>
      <c r="E26" t="s">
        <v>177</v>
      </c>
      <c r="F26">
        <v>9</v>
      </c>
      <c r="G26">
        <v>253.67</v>
      </c>
      <c r="H26">
        <v>160.83000000000001</v>
      </c>
    </row>
    <row r="27" spans="1:8" x14ac:dyDescent="0.25">
      <c r="A27">
        <v>506880</v>
      </c>
      <c r="B27" t="s">
        <v>109</v>
      </c>
      <c r="C27" t="s">
        <v>110</v>
      </c>
      <c r="D27" t="s">
        <v>209</v>
      </c>
      <c r="E27" t="s">
        <v>177</v>
      </c>
      <c r="F27">
        <v>9</v>
      </c>
      <c r="G27">
        <v>131.16</v>
      </c>
      <c r="H27">
        <v>106.91</v>
      </c>
    </row>
    <row r="28" spans="1:8" x14ac:dyDescent="0.25">
      <c r="A28">
        <v>506879</v>
      </c>
      <c r="B28" t="s">
        <v>111</v>
      </c>
      <c r="C28" t="s">
        <v>112</v>
      </c>
      <c r="D28" t="s">
        <v>210</v>
      </c>
      <c r="E28" t="s">
        <v>177</v>
      </c>
      <c r="F28">
        <v>7</v>
      </c>
      <c r="G28">
        <v>87.32</v>
      </c>
      <c r="H28">
        <v>94.44</v>
      </c>
    </row>
    <row r="29" spans="1:8" x14ac:dyDescent="0.25">
      <c r="A29">
        <v>506901</v>
      </c>
      <c r="B29" t="s">
        <v>115</v>
      </c>
      <c r="C29" t="s">
        <v>116</v>
      </c>
      <c r="D29" t="s">
        <v>212</v>
      </c>
      <c r="E29" t="s">
        <v>177</v>
      </c>
      <c r="F29">
        <v>7</v>
      </c>
      <c r="G29">
        <v>142.44</v>
      </c>
      <c r="H29" t="s">
        <v>228</v>
      </c>
    </row>
    <row r="30" spans="1:8" x14ac:dyDescent="0.25">
      <c r="A30">
        <v>506869</v>
      </c>
      <c r="B30" t="s">
        <v>117</v>
      </c>
      <c r="C30" t="s">
        <v>118</v>
      </c>
      <c r="D30" t="s">
        <v>176</v>
      </c>
      <c r="E30" t="s">
        <v>177</v>
      </c>
      <c r="F30">
        <v>6</v>
      </c>
      <c r="G30">
        <v>176.9</v>
      </c>
      <c r="H30">
        <v>141.05000000000001</v>
      </c>
    </row>
    <row r="31" spans="1:8" x14ac:dyDescent="0.25">
      <c r="A31">
        <v>506861</v>
      </c>
      <c r="B31" t="s">
        <v>121</v>
      </c>
      <c r="C31" t="s">
        <v>122</v>
      </c>
      <c r="D31" t="s">
        <v>213</v>
      </c>
      <c r="E31" t="s">
        <v>177</v>
      </c>
      <c r="F31">
        <v>5</v>
      </c>
      <c r="G31">
        <v>86.53</v>
      </c>
      <c r="H31" t="s">
        <v>228</v>
      </c>
    </row>
    <row r="32" spans="1:8" x14ac:dyDescent="0.25">
      <c r="A32">
        <v>506906</v>
      </c>
      <c r="B32" t="s">
        <v>123</v>
      </c>
      <c r="C32" t="s">
        <v>86</v>
      </c>
      <c r="E32" t="s">
        <v>177</v>
      </c>
      <c r="F32">
        <v>4</v>
      </c>
      <c r="G32" t="s">
        <v>228</v>
      </c>
      <c r="H32">
        <v>119.46</v>
      </c>
    </row>
    <row r="33" spans="1:8" x14ac:dyDescent="0.25">
      <c r="A33">
        <v>506907</v>
      </c>
      <c r="B33" t="s">
        <v>124</v>
      </c>
      <c r="C33" t="s">
        <v>125</v>
      </c>
      <c r="D33" t="s">
        <v>214</v>
      </c>
      <c r="E33" t="s">
        <v>177</v>
      </c>
      <c r="F33">
        <v>4</v>
      </c>
      <c r="G33" t="s">
        <v>228</v>
      </c>
      <c r="H33" t="s">
        <v>228</v>
      </c>
    </row>
    <row r="34" spans="1:8" x14ac:dyDescent="0.25">
      <c r="A34">
        <v>506870</v>
      </c>
      <c r="B34" t="s">
        <v>127</v>
      </c>
      <c r="C34" t="s">
        <v>36</v>
      </c>
      <c r="D34" t="s">
        <v>191</v>
      </c>
      <c r="E34" t="s">
        <v>177</v>
      </c>
      <c r="F34">
        <v>3</v>
      </c>
      <c r="G34">
        <v>348.67</v>
      </c>
      <c r="H34" t="s">
        <v>228</v>
      </c>
    </row>
    <row r="35" spans="1:8" x14ac:dyDescent="0.25">
      <c r="A35">
        <v>506894</v>
      </c>
      <c r="B35" t="s">
        <v>128</v>
      </c>
      <c r="C35" t="s">
        <v>129</v>
      </c>
      <c r="D35" t="s">
        <v>215</v>
      </c>
      <c r="E35" t="s">
        <v>177</v>
      </c>
      <c r="F35">
        <v>2</v>
      </c>
      <c r="G35">
        <v>177.08</v>
      </c>
      <c r="H35" t="s">
        <v>228</v>
      </c>
    </row>
    <row r="36" spans="1:8" x14ac:dyDescent="0.25">
      <c r="A36">
        <v>506884</v>
      </c>
      <c r="B36" t="s">
        <v>132</v>
      </c>
      <c r="C36" t="s">
        <v>133</v>
      </c>
      <c r="D36" t="s">
        <v>217</v>
      </c>
      <c r="E36" t="s">
        <v>177</v>
      </c>
      <c r="F36">
        <v>2</v>
      </c>
      <c r="G36" t="s">
        <v>228</v>
      </c>
      <c r="H36" t="s">
        <v>228</v>
      </c>
    </row>
    <row r="37" spans="1:8" x14ac:dyDescent="0.25">
      <c r="A37">
        <v>506863</v>
      </c>
      <c r="B37" t="s">
        <v>134</v>
      </c>
      <c r="C37" t="s">
        <v>135</v>
      </c>
      <c r="D37" t="s">
        <v>198</v>
      </c>
      <c r="E37" t="s">
        <v>177</v>
      </c>
      <c r="F37">
        <v>2</v>
      </c>
      <c r="G37">
        <v>198.77</v>
      </c>
      <c r="H37" t="s">
        <v>228</v>
      </c>
    </row>
    <row r="38" spans="1:8" x14ac:dyDescent="0.25">
      <c r="A38">
        <v>506909</v>
      </c>
      <c r="B38" t="s">
        <v>136</v>
      </c>
      <c r="C38" t="s">
        <v>137</v>
      </c>
      <c r="D38" t="s">
        <v>218</v>
      </c>
      <c r="E38" t="s">
        <v>177</v>
      </c>
      <c r="F38">
        <v>2</v>
      </c>
      <c r="G38">
        <v>188.5</v>
      </c>
      <c r="H38" t="s">
        <v>228</v>
      </c>
    </row>
    <row r="39" spans="1:8" x14ac:dyDescent="0.25">
      <c r="A39">
        <v>506899</v>
      </c>
      <c r="B39" t="s">
        <v>141</v>
      </c>
      <c r="C39" t="s">
        <v>110</v>
      </c>
      <c r="D39" t="s">
        <v>220</v>
      </c>
      <c r="E39" t="s">
        <v>177</v>
      </c>
      <c r="F39">
        <v>0</v>
      </c>
      <c r="G39" t="s">
        <v>228</v>
      </c>
      <c r="H39" t="s">
        <v>228</v>
      </c>
    </row>
    <row r="40" spans="1:8" x14ac:dyDescent="0.25">
      <c r="A40">
        <v>506866</v>
      </c>
      <c r="B40" t="s">
        <v>142</v>
      </c>
      <c r="C40" t="s">
        <v>143</v>
      </c>
      <c r="D40" t="s">
        <v>176</v>
      </c>
      <c r="E40" t="s">
        <v>177</v>
      </c>
      <c r="F40">
        <v>0</v>
      </c>
      <c r="G40" t="s">
        <v>228</v>
      </c>
      <c r="H40" t="s">
        <v>228</v>
      </c>
    </row>
    <row r="41" spans="1:8" x14ac:dyDescent="0.25">
      <c r="A41">
        <v>506887</v>
      </c>
      <c r="B41" t="s">
        <v>146</v>
      </c>
      <c r="C41" t="s">
        <v>147</v>
      </c>
      <c r="D41" t="s">
        <v>190</v>
      </c>
      <c r="E41" t="s">
        <v>177</v>
      </c>
      <c r="F41">
        <v>0</v>
      </c>
      <c r="G41" t="s">
        <v>228</v>
      </c>
      <c r="H41" t="s">
        <v>228</v>
      </c>
    </row>
    <row r="42" spans="1:8" x14ac:dyDescent="0.25">
      <c r="A42">
        <v>506896</v>
      </c>
      <c r="B42" t="s">
        <v>148</v>
      </c>
      <c r="C42" t="s">
        <v>149</v>
      </c>
      <c r="D42" t="s">
        <v>222</v>
      </c>
      <c r="E42" t="s">
        <v>177</v>
      </c>
      <c r="F42">
        <v>0</v>
      </c>
      <c r="G42" t="s">
        <v>228</v>
      </c>
      <c r="H42" t="s">
        <v>228</v>
      </c>
    </row>
    <row r="43" spans="1:8" x14ac:dyDescent="0.25">
      <c r="A43">
        <v>506898</v>
      </c>
      <c r="B43" t="s">
        <v>150</v>
      </c>
      <c r="C43" t="s">
        <v>151</v>
      </c>
      <c r="D43" t="s">
        <v>220</v>
      </c>
      <c r="E43" t="s">
        <v>177</v>
      </c>
      <c r="F43">
        <v>0</v>
      </c>
      <c r="G43" t="s">
        <v>228</v>
      </c>
      <c r="H43" t="s">
        <v>228</v>
      </c>
    </row>
    <row r="44" spans="1:8" x14ac:dyDescent="0.25">
      <c r="A44">
        <v>506902</v>
      </c>
      <c r="B44" t="s">
        <v>154</v>
      </c>
      <c r="C44" t="s">
        <v>155</v>
      </c>
      <c r="D44" t="s">
        <v>224</v>
      </c>
      <c r="E44" t="s">
        <v>177</v>
      </c>
      <c r="F44">
        <v>0</v>
      </c>
      <c r="G44" t="s">
        <v>228</v>
      </c>
      <c r="H44" t="s">
        <v>228</v>
      </c>
    </row>
    <row r="45" spans="1:8" x14ac:dyDescent="0.25">
      <c r="A45">
        <v>506908</v>
      </c>
      <c r="B45" t="s">
        <v>157</v>
      </c>
      <c r="C45" t="s">
        <v>125</v>
      </c>
      <c r="D45" t="s">
        <v>214</v>
      </c>
      <c r="E45" t="s">
        <v>177</v>
      </c>
      <c r="F45">
        <v>0</v>
      </c>
      <c r="G45" t="s">
        <v>228</v>
      </c>
      <c r="H45" t="s">
        <v>228</v>
      </c>
    </row>
    <row r="46" spans="1:8" x14ac:dyDescent="0.25">
      <c r="A46">
        <v>506888</v>
      </c>
      <c r="B46" t="s">
        <v>160</v>
      </c>
      <c r="C46" t="s">
        <v>82</v>
      </c>
      <c r="D46" t="s">
        <v>211</v>
      </c>
      <c r="E46" t="s">
        <v>177</v>
      </c>
      <c r="F46">
        <v>0</v>
      </c>
      <c r="G46" t="s">
        <v>228</v>
      </c>
      <c r="H46" t="s">
        <v>228</v>
      </c>
    </row>
    <row r="47" spans="1:8" x14ac:dyDescent="0.25">
      <c r="A47">
        <v>506875</v>
      </c>
      <c r="B47" t="s">
        <v>161</v>
      </c>
      <c r="C47" t="s">
        <v>88</v>
      </c>
      <c r="D47" t="s">
        <v>225</v>
      </c>
      <c r="E47" t="s">
        <v>177</v>
      </c>
      <c r="F47">
        <v>0</v>
      </c>
      <c r="G47" t="s">
        <v>228</v>
      </c>
      <c r="H47" t="s">
        <v>228</v>
      </c>
    </row>
    <row r="48" spans="1:8" x14ac:dyDescent="0.25">
      <c r="A48">
        <v>506905</v>
      </c>
      <c r="B48" t="s">
        <v>162</v>
      </c>
      <c r="C48" t="s">
        <v>163</v>
      </c>
      <c r="D48" t="s">
        <v>218</v>
      </c>
      <c r="E48" t="s">
        <v>177</v>
      </c>
      <c r="F48">
        <v>0</v>
      </c>
      <c r="G48" t="s">
        <v>228</v>
      </c>
      <c r="H48" t="s">
        <v>228</v>
      </c>
    </row>
    <row r="49" spans="1:8" x14ac:dyDescent="0.25">
      <c r="A49">
        <v>506900</v>
      </c>
      <c r="B49" t="s">
        <v>164</v>
      </c>
      <c r="C49" t="s">
        <v>165</v>
      </c>
      <c r="D49" t="s">
        <v>182</v>
      </c>
      <c r="E49" t="s">
        <v>177</v>
      </c>
      <c r="F49">
        <v>0</v>
      </c>
      <c r="G49" t="s">
        <v>228</v>
      </c>
      <c r="H49" t="s">
        <v>228</v>
      </c>
    </row>
    <row r="50" spans="1:8" x14ac:dyDescent="0.25">
      <c r="A50">
        <v>506892</v>
      </c>
      <c r="B50" t="s">
        <v>168</v>
      </c>
      <c r="C50" t="s">
        <v>169</v>
      </c>
      <c r="D50" t="s">
        <v>189</v>
      </c>
      <c r="E50" t="s">
        <v>177</v>
      </c>
      <c r="F50">
        <v>0</v>
      </c>
      <c r="G50" t="s">
        <v>228</v>
      </c>
      <c r="H50" t="s">
        <v>228</v>
      </c>
    </row>
    <row r="51" spans="1:8" x14ac:dyDescent="0.25">
      <c r="A51">
        <v>506877</v>
      </c>
      <c r="B51" t="s">
        <v>171</v>
      </c>
      <c r="C51" t="s">
        <v>172</v>
      </c>
      <c r="D51" t="s">
        <v>226</v>
      </c>
      <c r="E51" t="s">
        <v>177</v>
      </c>
      <c r="F51">
        <v>0</v>
      </c>
      <c r="G51" t="s">
        <v>228</v>
      </c>
      <c r="H51" t="s">
        <v>228</v>
      </c>
    </row>
    <row r="52" spans="1:8" x14ac:dyDescent="0.25">
      <c r="A52">
        <v>506858</v>
      </c>
      <c r="B52" t="s">
        <v>173</v>
      </c>
      <c r="C52" t="s">
        <v>120</v>
      </c>
      <c r="D52" t="s">
        <v>176</v>
      </c>
      <c r="E52" t="s">
        <v>177</v>
      </c>
      <c r="F52">
        <v>0</v>
      </c>
      <c r="G52" t="s">
        <v>228</v>
      </c>
      <c r="H52" t="s">
        <v>228</v>
      </c>
    </row>
    <row r="56" spans="1:8" x14ac:dyDescent="0.25">
      <c r="A56">
        <v>502292</v>
      </c>
      <c r="B56" t="s">
        <v>54</v>
      </c>
      <c r="C56" t="s">
        <v>55</v>
      </c>
      <c r="D56" t="s">
        <v>190</v>
      </c>
      <c r="E56" t="s">
        <v>180</v>
      </c>
      <c r="F56">
        <v>26</v>
      </c>
      <c r="G56">
        <v>84.44</v>
      </c>
      <c r="H56">
        <v>100.55</v>
      </c>
    </row>
    <row r="57" spans="1:8" x14ac:dyDescent="0.25">
      <c r="A57">
        <v>502285</v>
      </c>
      <c r="B57" t="s">
        <v>7</v>
      </c>
      <c r="C57" t="s">
        <v>8</v>
      </c>
      <c r="D57" t="s">
        <v>179</v>
      </c>
      <c r="E57" t="s">
        <v>180</v>
      </c>
      <c r="F57">
        <v>25</v>
      </c>
      <c r="G57">
        <v>137.30000000000001</v>
      </c>
      <c r="H57">
        <v>110.92</v>
      </c>
    </row>
    <row r="58" spans="1:8" x14ac:dyDescent="0.25">
      <c r="A58">
        <v>502289</v>
      </c>
      <c r="B58" t="s">
        <v>11</v>
      </c>
      <c r="C58" t="s">
        <v>12</v>
      </c>
      <c r="D58" t="s">
        <v>182</v>
      </c>
      <c r="E58" t="s">
        <v>180</v>
      </c>
      <c r="F58">
        <v>25</v>
      </c>
      <c r="G58">
        <v>175.82</v>
      </c>
      <c r="H58">
        <v>86.17</v>
      </c>
    </row>
    <row r="59" spans="1:8" x14ac:dyDescent="0.25">
      <c r="A59">
        <v>502274</v>
      </c>
      <c r="B59" t="s">
        <v>15</v>
      </c>
      <c r="C59" t="s">
        <v>16</v>
      </c>
      <c r="D59" t="s">
        <v>182</v>
      </c>
      <c r="E59" t="s">
        <v>180</v>
      </c>
      <c r="F59">
        <v>25</v>
      </c>
      <c r="G59">
        <v>86.56</v>
      </c>
      <c r="H59">
        <v>88.89</v>
      </c>
    </row>
    <row r="60" spans="1:8" x14ac:dyDescent="0.25">
      <c r="A60">
        <v>502291</v>
      </c>
      <c r="B60" t="s">
        <v>19</v>
      </c>
      <c r="C60" t="s">
        <v>20</v>
      </c>
      <c r="D60" t="s">
        <v>185</v>
      </c>
      <c r="E60" t="s">
        <v>180</v>
      </c>
      <c r="F60">
        <v>25</v>
      </c>
      <c r="G60">
        <v>155.72999999999999</v>
      </c>
      <c r="H60">
        <v>72.010000000000005</v>
      </c>
    </row>
    <row r="61" spans="1:8" x14ac:dyDescent="0.25">
      <c r="A61">
        <v>502275</v>
      </c>
      <c r="B61" t="s">
        <v>21</v>
      </c>
      <c r="C61" t="s">
        <v>22</v>
      </c>
      <c r="D61" t="s">
        <v>182</v>
      </c>
      <c r="E61" t="s">
        <v>180</v>
      </c>
      <c r="F61">
        <v>25</v>
      </c>
      <c r="G61">
        <v>79.709999999999994</v>
      </c>
      <c r="H61">
        <v>57.14</v>
      </c>
    </row>
    <row r="62" spans="1:8" x14ac:dyDescent="0.25">
      <c r="A62">
        <v>502298</v>
      </c>
      <c r="B62" t="s">
        <v>23</v>
      </c>
      <c r="C62" t="s">
        <v>24</v>
      </c>
      <c r="D62" t="s">
        <v>186</v>
      </c>
      <c r="E62" t="s">
        <v>180</v>
      </c>
      <c r="F62">
        <v>25</v>
      </c>
      <c r="G62">
        <v>53.7</v>
      </c>
      <c r="H62">
        <v>40.14</v>
      </c>
    </row>
    <row r="63" spans="1:8" x14ac:dyDescent="0.25">
      <c r="A63">
        <v>502301</v>
      </c>
      <c r="B63" t="s">
        <v>25</v>
      </c>
      <c r="C63" t="s">
        <v>26</v>
      </c>
      <c r="D63" t="s">
        <v>182</v>
      </c>
      <c r="E63" t="s">
        <v>180</v>
      </c>
      <c r="F63">
        <v>25</v>
      </c>
      <c r="G63">
        <v>103.06</v>
      </c>
      <c r="H63">
        <v>75.75</v>
      </c>
    </row>
    <row r="64" spans="1:8" x14ac:dyDescent="0.25">
      <c r="A64">
        <v>502290</v>
      </c>
      <c r="B64" t="s">
        <v>31</v>
      </c>
      <c r="C64" t="s">
        <v>32</v>
      </c>
      <c r="D64" t="s">
        <v>185</v>
      </c>
      <c r="E64" t="s">
        <v>180</v>
      </c>
      <c r="F64">
        <v>25</v>
      </c>
      <c r="G64">
        <v>78.62</v>
      </c>
      <c r="H64">
        <v>79.84</v>
      </c>
    </row>
    <row r="65" spans="1:8" x14ac:dyDescent="0.25">
      <c r="A65">
        <v>502302</v>
      </c>
      <c r="B65" t="s">
        <v>39</v>
      </c>
      <c r="C65" t="s">
        <v>40</v>
      </c>
      <c r="D65" t="s">
        <v>179</v>
      </c>
      <c r="E65" t="s">
        <v>180</v>
      </c>
      <c r="F65">
        <v>25</v>
      </c>
      <c r="G65">
        <v>95.93</v>
      </c>
      <c r="H65">
        <v>112.85</v>
      </c>
    </row>
    <row r="66" spans="1:8" x14ac:dyDescent="0.25">
      <c r="A66">
        <v>502278</v>
      </c>
      <c r="B66" t="s">
        <v>41</v>
      </c>
      <c r="C66" t="s">
        <v>42</v>
      </c>
      <c r="D66" t="s">
        <v>190</v>
      </c>
      <c r="E66" t="s">
        <v>180</v>
      </c>
      <c r="F66">
        <v>25</v>
      </c>
      <c r="G66">
        <v>38.729999999999997</v>
      </c>
      <c r="H66">
        <v>52.4</v>
      </c>
    </row>
    <row r="67" spans="1:8" x14ac:dyDescent="0.25">
      <c r="A67">
        <v>502279</v>
      </c>
      <c r="B67" t="s">
        <v>43</v>
      </c>
      <c r="C67" t="s">
        <v>44</v>
      </c>
      <c r="D67" t="s">
        <v>191</v>
      </c>
      <c r="E67" t="s">
        <v>180</v>
      </c>
      <c r="F67">
        <v>24</v>
      </c>
      <c r="G67">
        <v>55.79</v>
      </c>
      <c r="H67">
        <v>56.74</v>
      </c>
    </row>
    <row r="68" spans="1:8" x14ac:dyDescent="0.25">
      <c r="A68">
        <v>502283</v>
      </c>
      <c r="B68" t="s">
        <v>47</v>
      </c>
      <c r="C68" t="s">
        <v>42</v>
      </c>
      <c r="D68" t="s">
        <v>191</v>
      </c>
      <c r="E68" t="s">
        <v>180</v>
      </c>
      <c r="F68">
        <v>23</v>
      </c>
      <c r="G68">
        <v>74.13</v>
      </c>
      <c r="H68">
        <v>46.01</v>
      </c>
    </row>
    <row r="69" spans="1:8" x14ac:dyDescent="0.25">
      <c r="A69">
        <v>502296</v>
      </c>
      <c r="B69" t="s">
        <v>56</v>
      </c>
      <c r="C69" t="s">
        <v>57</v>
      </c>
      <c r="D69" t="s">
        <v>195</v>
      </c>
      <c r="E69" t="s">
        <v>180</v>
      </c>
      <c r="F69">
        <v>23</v>
      </c>
      <c r="G69">
        <v>81.02</v>
      </c>
      <c r="H69">
        <v>53.48</v>
      </c>
    </row>
    <row r="70" spans="1:8" x14ac:dyDescent="0.25">
      <c r="A70">
        <v>502299</v>
      </c>
      <c r="B70" t="s">
        <v>58</v>
      </c>
      <c r="C70" t="s">
        <v>59</v>
      </c>
      <c r="D70" t="s">
        <v>182</v>
      </c>
      <c r="E70" t="s">
        <v>180</v>
      </c>
      <c r="F70">
        <v>22</v>
      </c>
      <c r="G70">
        <v>70.38</v>
      </c>
      <c r="H70">
        <v>46.77</v>
      </c>
    </row>
    <row r="71" spans="1:8" x14ac:dyDescent="0.25">
      <c r="A71">
        <v>502287</v>
      </c>
      <c r="B71" t="s">
        <v>71</v>
      </c>
      <c r="C71" t="s">
        <v>72</v>
      </c>
      <c r="D71" t="s">
        <v>199</v>
      </c>
      <c r="E71" t="s">
        <v>180</v>
      </c>
      <c r="F71">
        <v>22</v>
      </c>
      <c r="G71">
        <v>109.15</v>
      </c>
      <c r="H71">
        <v>63.91</v>
      </c>
    </row>
    <row r="72" spans="1:8" x14ac:dyDescent="0.25">
      <c r="A72">
        <v>502277</v>
      </c>
      <c r="B72" t="s">
        <v>67</v>
      </c>
      <c r="C72" t="s">
        <v>68</v>
      </c>
      <c r="D72" t="s">
        <v>198</v>
      </c>
      <c r="E72" t="s">
        <v>180</v>
      </c>
      <c r="F72">
        <v>21</v>
      </c>
      <c r="G72">
        <v>78.89</v>
      </c>
      <c r="H72">
        <v>114.72</v>
      </c>
    </row>
    <row r="73" spans="1:8" x14ac:dyDescent="0.25">
      <c r="A73">
        <v>502273</v>
      </c>
      <c r="B73" t="s">
        <v>69</v>
      </c>
      <c r="C73" t="s">
        <v>70</v>
      </c>
      <c r="D73" t="s">
        <v>176</v>
      </c>
      <c r="E73" t="s">
        <v>180</v>
      </c>
      <c r="F73">
        <v>21</v>
      </c>
      <c r="G73">
        <v>224.99</v>
      </c>
      <c r="H73">
        <v>90.44</v>
      </c>
    </row>
    <row r="74" spans="1:8" x14ac:dyDescent="0.25">
      <c r="A74">
        <v>502309</v>
      </c>
      <c r="B74" t="s">
        <v>73</v>
      </c>
      <c r="C74" t="s">
        <v>74</v>
      </c>
      <c r="D74" t="s">
        <v>200</v>
      </c>
      <c r="E74" t="s">
        <v>180</v>
      </c>
      <c r="F74">
        <v>21</v>
      </c>
      <c r="G74">
        <v>88.78</v>
      </c>
      <c r="H74">
        <v>70.400000000000006</v>
      </c>
    </row>
    <row r="75" spans="1:8" x14ac:dyDescent="0.25">
      <c r="A75">
        <v>502300</v>
      </c>
      <c r="B75" t="s">
        <v>77</v>
      </c>
      <c r="C75" t="s">
        <v>78</v>
      </c>
      <c r="D75" t="s">
        <v>191</v>
      </c>
      <c r="E75" t="s">
        <v>180</v>
      </c>
      <c r="F75">
        <v>21</v>
      </c>
      <c r="G75">
        <v>135.16</v>
      </c>
      <c r="H75">
        <v>94.38</v>
      </c>
    </row>
    <row r="76" spans="1:8" x14ac:dyDescent="0.25">
      <c r="A76">
        <v>502303</v>
      </c>
      <c r="B76" t="s">
        <v>79</v>
      </c>
      <c r="C76" t="s">
        <v>80</v>
      </c>
      <c r="D76" t="s">
        <v>201</v>
      </c>
      <c r="E76" t="s">
        <v>180</v>
      </c>
      <c r="F76">
        <v>21</v>
      </c>
      <c r="G76">
        <v>143.69999999999999</v>
      </c>
      <c r="H76">
        <v>109.43</v>
      </c>
    </row>
    <row r="77" spans="1:8" x14ac:dyDescent="0.25">
      <c r="A77">
        <v>502295</v>
      </c>
      <c r="B77" t="s">
        <v>81</v>
      </c>
      <c r="C77" t="s">
        <v>82</v>
      </c>
      <c r="D77" t="s">
        <v>202</v>
      </c>
      <c r="E77" t="s">
        <v>180</v>
      </c>
      <c r="F77">
        <v>20</v>
      </c>
      <c r="G77">
        <v>88.07</v>
      </c>
      <c r="H77">
        <v>75.540000000000006</v>
      </c>
    </row>
    <row r="78" spans="1:8" x14ac:dyDescent="0.25">
      <c r="A78">
        <v>502293</v>
      </c>
      <c r="B78" t="s">
        <v>83</v>
      </c>
      <c r="C78" t="s">
        <v>84</v>
      </c>
      <c r="D78" t="s">
        <v>203</v>
      </c>
      <c r="E78" t="s">
        <v>180</v>
      </c>
      <c r="F78">
        <v>20</v>
      </c>
      <c r="G78">
        <v>105.5</v>
      </c>
      <c r="H78">
        <v>95.39</v>
      </c>
    </row>
    <row r="79" spans="1:8" x14ac:dyDescent="0.25">
      <c r="A79">
        <v>502282</v>
      </c>
      <c r="B79" t="s">
        <v>85</v>
      </c>
      <c r="C79" t="s">
        <v>86</v>
      </c>
      <c r="D79" t="s">
        <v>204</v>
      </c>
      <c r="E79" t="s">
        <v>180</v>
      </c>
      <c r="F79">
        <v>19</v>
      </c>
      <c r="G79">
        <v>269.22000000000003</v>
      </c>
      <c r="H79">
        <v>239.52</v>
      </c>
    </row>
    <row r="80" spans="1:8" x14ac:dyDescent="0.25">
      <c r="A80">
        <v>502272</v>
      </c>
      <c r="B80" t="s">
        <v>93</v>
      </c>
      <c r="C80" t="s">
        <v>94</v>
      </c>
      <c r="D80" t="s">
        <v>202</v>
      </c>
      <c r="E80" t="s">
        <v>180</v>
      </c>
      <c r="F80">
        <v>18</v>
      </c>
      <c r="G80">
        <v>117.72</v>
      </c>
      <c r="H80">
        <v>80.87</v>
      </c>
    </row>
    <row r="81" spans="1:8" x14ac:dyDescent="0.25">
      <c r="A81">
        <v>502310</v>
      </c>
      <c r="B81" t="s">
        <v>95</v>
      </c>
      <c r="C81" t="s">
        <v>66</v>
      </c>
      <c r="D81" t="s">
        <v>205</v>
      </c>
      <c r="E81" t="s">
        <v>180</v>
      </c>
      <c r="F81">
        <v>17</v>
      </c>
      <c r="G81">
        <v>134.04</v>
      </c>
      <c r="H81">
        <v>136.65</v>
      </c>
    </row>
    <row r="82" spans="1:8" x14ac:dyDescent="0.25">
      <c r="A82">
        <v>502294</v>
      </c>
      <c r="B82" t="s">
        <v>96</v>
      </c>
      <c r="C82" t="s">
        <v>44</v>
      </c>
      <c r="D82" t="s">
        <v>206</v>
      </c>
      <c r="E82" t="s">
        <v>180</v>
      </c>
      <c r="F82">
        <v>17</v>
      </c>
      <c r="G82" t="s">
        <v>228</v>
      </c>
      <c r="H82">
        <v>111.15</v>
      </c>
    </row>
    <row r="83" spans="1:8" x14ac:dyDescent="0.25">
      <c r="A83">
        <v>502305</v>
      </c>
      <c r="B83" t="s">
        <v>97</v>
      </c>
      <c r="C83" t="s">
        <v>98</v>
      </c>
      <c r="D83" t="s">
        <v>206</v>
      </c>
      <c r="E83" t="s">
        <v>180</v>
      </c>
      <c r="F83">
        <v>13</v>
      </c>
      <c r="G83">
        <v>120.88</v>
      </c>
      <c r="H83">
        <v>118.9</v>
      </c>
    </row>
    <row r="84" spans="1:8" x14ac:dyDescent="0.25">
      <c r="A84">
        <v>502307</v>
      </c>
      <c r="B84" t="s">
        <v>99</v>
      </c>
      <c r="C84" t="s">
        <v>100</v>
      </c>
      <c r="D84" t="s">
        <v>207</v>
      </c>
      <c r="E84" t="s">
        <v>180</v>
      </c>
      <c r="F84">
        <v>13</v>
      </c>
      <c r="G84">
        <v>163.97</v>
      </c>
      <c r="H84">
        <v>160.88</v>
      </c>
    </row>
    <row r="85" spans="1:8" x14ac:dyDescent="0.25">
      <c r="A85">
        <v>502312</v>
      </c>
      <c r="B85" t="s">
        <v>105</v>
      </c>
      <c r="C85" t="s">
        <v>106</v>
      </c>
      <c r="D85" t="s">
        <v>208</v>
      </c>
      <c r="E85" t="s">
        <v>180</v>
      </c>
      <c r="F85">
        <v>11</v>
      </c>
      <c r="G85" t="s">
        <v>228</v>
      </c>
      <c r="H85">
        <v>205.21</v>
      </c>
    </row>
    <row r="86" spans="1:8" x14ac:dyDescent="0.25">
      <c r="A86">
        <v>502288</v>
      </c>
      <c r="B86" t="s">
        <v>113</v>
      </c>
      <c r="C86" t="s">
        <v>114</v>
      </c>
      <c r="D86" t="s">
        <v>211</v>
      </c>
      <c r="E86" t="s">
        <v>180</v>
      </c>
      <c r="F86">
        <v>7</v>
      </c>
      <c r="G86">
        <v>166.2</v>
      </c>
      <c r="H86">
        <v>144.05000000000001</v>
      </c>
    </row>
    <row r="87" spans="1:8" x14ac:dyDescent="0.25">
      <c r="A87">
        <v>502311</v>
      </c>
      <c r="B87" t="s">
        <v>119</v>
      </c>
      <c r="C87" t="s">
        <v>120</v>
      </c>
      <c r="D87" t="s">
        <v>192</v>
      </c>
      <c r="E87" t="s">
        <v>180</v>
      </c>
      <c r="F87">
        <v>6</v>
      </c>
      <c r="G87" t="s">
        <v>228</v>
      </c>
      <c r="H87">
        <v>119.24</v>
      </c>
    </row>
    <row r="88" spans="1:8" x14ac:dyDescent="0.25">
      <c r="A88">
        <v>502304</v>
      </c>
      <c r="B88" t="s">
        <v>126</v>
      </c>
      <c r="C88" t="s">
        <v>84</v>
      </c>
      <c r="D88" t="s">
        <v>209</v>
      </c>
      <c r="E88" t="s">
        <v>180</v>
      </c>
      <c r="F88">
        <v>3</v>
      </c>
      <c r="G88">
        <v>152.55000000000001</v>
      </c>
      <c r="H88" t="s">
        <v>228</v>
      </c>
    </row>
    <row r="89" spans="1:8" x14ac:dyDescent="0.25">
      <c r="A89">
        <v>502297</v>
      </c>
      <c r="B89" t="s">
        <v>130</v>
      </c>
      <c r="C89" t="s">
        <v>131</v>
      </c>
      <c r="D89" t="s">
        <v>216</v>
      </c>
      <c r="E89" t="s">
        <v>180</v>
      </c>
      <c r="F89">
        <v>2</v>
      </c>
      <c r="G89">
        <v>173.03</v>
      </c>
      <c r="H89" t="s">
        <v>228</v>
      </c>
    </row>
    <row r="90" spans="1:8" x14ac:dyDescent="0.25">
      <c r="A90">
        <v>502306</v>
      </c>
      <c r="B90" t="s">
        <v>138</v>
      </c>
      <c r="C90" t="s">
        <v>102</v>
      </c>
      <c r="D90" t="s">
        <v>215</v>
      </c>
      <c r="E90" t="s">
        <v>180</v>
      </c>
      <c r="F90">
        <v>1</v>
      </c>
      <c r="G90">
        <v>271.97000000000003</v>
      </c>
      <c r="H90" t="s">
        <v>228</v>
      </c>
    </row>
    <row r="91" spans="1:8" x14ac:dyDescent="0.25">
      <c r="A91">
        <v>502281</v>
      </c>
      <c r="B91" t="s">
        <v>139</v>
      </c>
      <c r="C91" t="s">
        <v>140</v>
      </c>
      <c r="D91" t="s">
        <v>219</v>
      </c>
      <c r="E91" t="s">
        <v>180</v>
      </c>
      <c r="F91">
        <v>1</v>
      </c>
      <c r="G91" t="s">
        <v>228</v>
      </c>
      <c r="H91" t="s">
        <v>228</v>
      </c>
    </row>
    <row r="92" spans="1:8" x14ac:dyDescent="0.25">
      <c r="A92">
        <v>502286</v>
      </c>
      <c r="B92" t="s">
        <v>144</v>
      </c>
      <c r="C92" t="s">
        <v>145</v>
      </c>
      <c r="D92" t="s">
        <v>221</v>
      </c>
      <c r="E92" t="s">
        <v>180</v>
      </c>
      <c r="F92">
        <v>0</v>
      </c>
      <c r="G92" t="s">
        <v>228</v>
      </c>
      <c r="H92" t="s">
        <v>228</v>
      </c>
    </row>
    <row r="93" spans="1:8" x14ac:dyDescent="0.25">
      <c r="A93">
        <v>502280</v>
      </c>
      <c r="B93" t="s">
        <v>152</v>
      </c>
      <c r="C93" t="s">
        <v>153</v>
      </c>
      <c r="D93" t="s">
        <v>223</v>
      </c>
      <c r="E93" t="s">
        <v>180</v>
      </c>
      <c r="F93">
        <v>0</v>
      </c>
      <c r="G93" t="s">
        <v>228</v>
      </c>
      <c r="H93" t="s">
        <v>228</v>
      </c>
    </row>
    <row r="94" spans="1:8" x14ac:dyDescent="0.25">
      <c r="A94">
        <v>502314</v>
      </c>
      <c r="B94" t="s">
        <v>156</v>
      </c>
      <c r="C94" t="s">
        <v>125</v>
      </c>
      <c r="D94" t="s">
        <v>214</v>
      </c>
      <c r="E94" t="s">
        <v>180</v>
      </c>
      <c r="F94">
        <v>0</v>
      </c>
      <c r="G94" t="s">
        <v>228</v>
      </c>
      <c r="H94" t="s">
        <v>228</v>
      </c>
    </row>
    <row r="95" spans="1:8" x14ac:dyDescent="0.25">
      <c r="A95">
        <v>502284</v>
      </c>
      <c r="B95" t="s">
        <v>158</v>
      </c>
      <c r="C95" t="s">
        <v>159</v>
      </c>
      <c r="D95" t="s">
        <v>176</v>
      </c>
      <c r="E95" t="s">
        <v>180</v>
      </c>
      <c r="F95">
        <v>0</v>
      </c>
      <c r="G95" t="s">
        <v>228</v>
      </c>
      <c r="H95" t="s">
        <v>228</v>
      </c>
    </row>
    <row r="96" spans="1:8" x14ac:dyDescent="0.25">
      <c r="A96">
        <v>502308</v>
      </c>
      <c r="B96" t="s">
        <v>166</v>
      </c>
      <c r="C96" t="s">
        <v>167</v>
      </c>
      <c r="D96" t="s">
        <v>195</v>
      </c>
      <c r="E96" t="s">
        <v>180</v>
      </c>
      <c r="F96">
        <v>0</v>
      </c>
      <c r="G96" t="s">
        <v>228</v>
      </c>
      <c r="H96" t="s">
        <v>228</v>
      </c>
    </row>
    <row r="97" spans="1:8" x14ac:dyDescent="0.25">
      <c r="A97">
        <v>502276</v>
      </c>
      <c r="B97" t="s">
        <v>170</v>
      </c>
      <c r="C97" t="s">
        <v>61</v>
      </c>
      <c r="D97" t="s">
        <v>183</v>
      </c>
      <c r="E97" t="s">
        <v>180</v>
      </c>
      <c r="F97">
        <v>0</v>
      </c>
      <c r="G97" t="s">
        <v>228</v>
      </c>
      <c r="H97" t="s">
        <v>228</v>
      </c>
    </row>
  </sheetData>
  <sortState ref="A56:H97">
    <sortCondition ref="E56:E97"/>
    <sortCondition descending="1" ref="F56:F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Moänge</dc:creator>
  <cp:lastModifiedBy>Åke Moänge</cp:lastModifiedBy>
  <dcterms:created xsi:type="dcterms:W3CDTF">2021-05-31T08:48:03Z</dcterms:created>
  <dcterms:modified xsi:type="dcterms:W3CDTF">2021-05-31T09:02:31Z</dcterms:modified>
</cp:coreProperties>
</file>