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\Documents\Korta varor\"/>
    </mc:Choice>
  </mc:AlternateContent>
  <bookViews>
    <workbookView xWindow="0" yWindow="0" windowWidth="23040" windowHeight="9168"/>
  </bookViews>
  <sheets>
    <sheet name="Ungdom" sheetId="7" r:id="rId1"/>
    <sheet name="Resultat H21" sheetId="13" r:id="rId2"/>
    <sheet name="Resultat D21" sheetId="14" r:id="rId3"/>
    <sheet name="Resultat H40" sheetId="15" r:id="rId4"/>
    <sheet name="Resultat D40D50" sheetId="19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5" l="1"/>
  <c r="G69" i="15" s="1"/>
  <c r="E68" i="15"/>
  <c r="G68" i="15" s="1"/>
  <c r="G67" i="15"/>
  <c r="H67" i="15" s="1"/>
  <c r="E57" i="15"/>
  <c r="G57" i="15" s="1"/>
  <c r="E56" i="15"/>
  <c r="G56" i="15" s="1"/>
  <c r="G55" i="15"/>
  <c r="H55" i="15" s="1"/>
  <c r="E53" i="15"/>
  <c r="G53" i="15" s="1"/>
  <c r="E52" i="15"/>
  <c r="G52" i="15" s="1"/>
  <c r="G51" i="15"/>
  <c r="H51" i="15" s="1"/>
  <c r="E61" i="15"/>
  <c r="G61" i="15" s="1"/>
  <c r="E60" i="15"/>
  <c r="G60" i="15" s="1"/>
  <c r="G59" i="15"/>
  <c r="H59" i="15" s="1"/>
  <c r="E49" i="15"/>
  <c r="G49" i="15" s="1"/>
  <c r="E48" i="15"/>
  <c r="G48" i="15" s="1"/>
  <c r="G47" i="15"/>
  <c r="H47" i="15" s="1"/>
  <c r="E45" i="15"/>
  <c r="G45" i="15" s="1"/>
  <c r="E44" i="15"/>
  <c r="G44" i="15" s="1"/>
  <c r="G43" i="15"/>
  <c r="H43" i="15" s="1"/>
  <c r="E65" i="15"/>
  <c r="G65" i="15" s="1"/>
  <c r="E64" i="15"/>
  <c r="G64" i="15" s="1"/>
  <c r="G63" i="15"/>
  <c r="H63" i="15" s="1"/>
  <c r="E35" i="15"/>
  <c r="G35" i="15" s="1"/>
  <c r="E34" i="15"/>
  <c r="G34" i="15" s="1"/>
  <c r="G33" i="15"/>
  <c r="H33" i="15" s="1"/>
  <c r="E19" i="15"/>
  <c r="G19" i="15" s="1"/>
  <c r="E18" i="15"/>
  <c r="G18" i="15" s="1"/>
  <c r="G17" i="15"/>
  <c r="H17" i="15" s="1"/>
  <c r="E23" i="15"/>
  <c r="G23" i="15" s="1"/>
  <c r="E22" i="15"/>
  <c r="G22" i="15" s="1"/>
  <c r="G21" i="15"/>
  <c r="H21" i="15" s="1"/>
  <c r="E11" i="15"/>
  <c r="G11" i="15" s="1"/>
  <c r="E10" i="15"/>
  <c r="G10" i="15" s="1"/>
  <c r="G9" i="15"/>
  <c r="H9" i="15" s="1"/>
  <c r="E31" i="15"/>
  <c r="G31" i="15" s="1"/>
  <c r="E30" i="15"/>
  <c r="G30" i="15" s="1"/>
  <c r="G29" i="15"/>
  <c r="H29" i="15" s="1"/>
  <c r="E15" i="15"/>
  <c r="G15" i="15" s="1"/>
  <c r="E14" i="15"/>
  <c r="G14" i="15" s="1"/>
  <c r="G13" i="15"/>
  <c r="H13" i="15" s="1"/>
  <c r="E27" i="15"/>
  <c r="G27" i="15" s="1"/>
  <c r="E26" i="15"/>
  <c r="G26" i="15" s="1"/>
  <c r="G25" i="15"/>
  <c r="H25" i="15" s="1"/>
  <c r="E42" i="13"/>
  <c r="G42" i="13" s="1"/>
  <c r="E41" i="13"/>
  <c r="G41" i="13" s="1"/>
  <c r="G40" i="13"/>
  <c r="H40" i="13" s="1"/>
  <c r="E46" i="13"/>
  <c r="G46" i="13" s="1"/>
  <c r="E45" i="13"/>
  <c r="G45" i="13" s="1"/>
  <c r="G44" i="13"/>
  <c r="H44" i="13" s="1"/>
  <c r="E34" i="13"/>
  <c r="G34" i="13" s="1"/>
  <c r="E33" i="13"/>
  <c r="G33" i="13" s="1"/>
  <c r="G32" i="13"/>
  <c r="H32" i="13" s="1"/>
  <c r="E18" i="13"/>
  <c r="G18" i="13" s="1"/>
  <c r="E17" i="13"/>
  <c r="G17" i="13" s="1"/>
  <c r="G16" i="13"/>
  <c r="H16" i="13" s="1"/>
  <c r="H17" i="13" s="1"/>
  <c r="E22" i="13"/>
  <c r="G22" i="13" s="1"/>
  <c r="E21" i="13"/>
  <c r="G21" i="13" s="1"/>
  <c r="G20" i="13"/>
  <c r="H20" i="13" s="1"/>
  <c r="E49" i="13"/>
  <c r="G49" i="13" s="1"/>
  <c r="G48" i="13"/>
  <c r="H48" i="13" s="1"/>
  <c r="E30" i="13"/>
  <c r="G30" i="13" s="1"/>
  <c r="E29" i="13"/>
  <c r="G29" i="13" s="1"/>
  <c r="G28" i="13"/>
  <c r="H28" i="13" s="1"/>
  <c r="E38" i="13"/>
  <c r="G38" i="13" s="1"/>
  <c r="E37" i="13"/>
  <c r="G37" i="13" s="1"/>
  <c r="G36" i="13"/>
  <c r="H36" i="13" s="1"/>
  <c r="E14" i="13"/>
  <c r="G14" i="13" s="1"/>
  <c r="E13" i="13"/>
  <c r="G13" i="13" s="1"/>
  <c r="G12" i="13"/>
  <c r="H12" i="13" s="1"/>
  <c r="E10" i="13"/>
  <c r="G10" i="13" s="1"/>
  <c r="E9" i="13"/>
  <c r="G9" i="13" s="1"/>
  <c r="G8" i="13"/>
  <c r="H8" i="13" s="1"/>
  <c r="E26" i="13"/>
  <c r="G26" i="13" s="1"/>
  <c r="E25" i="13"/>
  <c r="G25" i="13" s="1"/>
  <c r="G24" i="13"/>
  <c r="H24" i="13" s="1"/>
  <c r="E89" i="13"/>
  <c r="G89" i="13" s="1"/>
  <c r="E88" i="13"/>
  <c r="G88" i="13" s="1"/>
  <c r="G87" i="13"/>
  <c r="H87" i="13" s="1"/>
  <c r="E85" i="13"/>
  <c r="G85" i="13" s="1"/>
  <c r="E84" i="13"/>
  <c r="G84" i="13" s="1"/>
  <c r="G83" i="13"/>
  <c r="H83" i="13" s="1"/>
  <c r="E65" i="13"/>
  <c r="G65" i="13" s="1"/>
  <c r="E64" i="13"/>
  <c r="G64" i="13" s="1"/>
  <c r="G63" i="13"/>
  <c r="H63" i="13" s="1"/>
  <c r="E73" i="13"/>
  <c r="G73" i="13" s="1"/>
  <c r="E72" i="13"/>
  <c r="G72" i="13" s="1"/>
  <c r="G71" i="13"/>
  <c r="H71" i="13" s="1"/>
  <c r="E81" i="13"/>
  <c r="G81" i="13" s="1"/>
  <c r="E80" i="13"/>
  <c r="G80" i="13" s="1"/>
  <c r="G79" i="13"/>
  <c r="H79" i="13" s="1"/>
  <c r="E69" i="13"/>
  <c r="G69" i="13" s="1"/>
  <c r="E68" i="13"/>
  <c r="G68" i="13" s="1"/>
  <c r="G67" i="13"/>
  <c r="H67" i="13" s="1"/>
  <c r="E77" i="13"/>
  <c r="G77" i="13" s="1"/>
  <c r="E76" i="13"/>
  <c r="G76" i="13" s="1"/>
  <c r="G75" i="13"/>
  <c r="H75" i="13" s="1"/>
  <c r="E61" i="13"/>
  <c r="G61" i="13" s="1"/>
  <c r="E60" i="13"/>
  <c r="G60" i="13" s="1"/>
  <c r="G59" i="13"/>
  <c r="H59" i="13" s="1"/>
  <c r="E32" i="14"/>
  <c r="G32" i="14" s="1"/>
  <c r="G31" i="14"/>
  <c r="H31" i="14" s="1"/>
  <c r="E18" i="14"/>
  <c r="G18" i="14" s="1"/>
  <c r="G17" i="14"/>
  <c r="H17" i="14" s="1"/>
  <c r="E15" i="14"/>
  <c r="G15" i="14" s="1"/>
  <c r="G14" i="14"/>
  <c r="H14" i="14" s="1"/>
  <c r="E29" i="14"/>
  <c r="G29" i="14" s="1"/>
  <c r="G28" i="14"/>
  <c r="H28" i="14" s="1"/>
  <c r="H29" i="14" s="1"/>
  <c r="E26" i="14"/>
  <c r="G26" i="14" s="1"/>
  <c r="G25" i="14"/>
  <c r="H25" i="14" s="1"/>
  <c r="E12" i="14"/>
  <c r="G12" i="14" s="1"/>
  <c r="G11" i="14"/>
  <c r="H11" i="14" s="1"/>
  <c r="G9" i="14"/>
  <c r="E9" i="14"/>
  <c r="G8" i="14"/>
  <c r="H8" i="14" s="1"/>
  <c r="H9" i="14" s="1"/>
  <c r="E42" i="19"/>
  <c r="G42" i="19" s="1"/>
  <c r="G41" i="19"/>
  <c r="H41" i="19" s="1"/>
  <c r="E39" i="19"/>
  <c r="G39" i="19" s="1"/>
  <c r="H38" i="19"/>
  <c r="G38" i="19"/>
  <c r="E36" i="19"/>
  <c r="G36" i="19" s="1"/>
  <c r="G35" i="19"/>
  <c r="H35" i="19" s="1"/>
  <c r="H36" i="19" s="1"/>
  <c r="G33" i="19"/>
  <c r="E33" i="19"/>
  <c r="G32" i="19"/>
  <c r="H32" i="19" s="1"/>
  <c r="H33" i="19" s="1"/>
  <c r="E30" i="19"/>
  <c r="G30" i="19" s="1"/>
  <c r="G29" i="19"/>
  <c r="H29" i="19" s="1"/>
  <c r="E27" i="19"/>
  <c r="G27" i="19" s="1"/>
  <c r="H26" i="19"/>
  <c r="G26" i="19"/>
  <c r="E24" i="19"/>
  <c r="G24" i="19" s="1"/>
  <c r="G23" i="19"/>
  <c r="H23" i="19" s="1"/>
  <c r="H24" i="19" s="1"/>
  <c r="G21" i="19"/>
  <c r="E21" i="19"/>
  <c r="G20" i="19"/>
  <c r="H20" i="19" s="1"/>
  <c r="H21" i="19" s="1"/>
  <c r="E18" i="19"/>
  <c r="G18" i="19" s="1"/>
  <c r="G17" i="19"/>
  <c r="H17" i="19" s="1"/>
  <c r="E15" i="19"/>
  <c r="G15" i="19" s="1"/>
  <c r="H14" i="19"/>
  <c r="G14" i="19"/>
  <c r="E12" i="19"/>
  <c r="G12" i="19" s="1"/>
  <c r="G11" i="19"/>
  <c r="H11" i="19" s="1"/>
  <c r="H12" i="19" s="1"/>
  <c r="G9" i="19"/>
  <c r="E9" i="19"/>
  <c r="G8" i="19"/>
  <c r="H8" i="19" s="1"/>
  <c r="H27" i="19" l="1"/>
  <c r="H39" i="19"/>
  <c r="H9" i="19"/>
  <c r="H15" i="19"/>
  <c r="H26" i="14"/>
  <c r="H32" i="14"/>
  <c r="H56" i="15"/>
  <c r="H57" i="15" s="1"/>
  <c r="H26" i="15"/>
  <c r="H27" i="15" s="1"/>
  <c r="H14" i="15"/>
  <c r="H15" i="15" s="1"/>
  <c r="H30" i="15"/>
  <c r="H31" i="15" s="1"/>
  <c r="H10" i="15"/>
  <c r="H11" i="15" s="1"/>
  <c r="H22" i="15"/>
  <c r="H23" i="15" s="1"/>
  <c r="H18" i="15"/>
  <c r="H19" i="15" s="1"/>
  <c r="H34" i="15"/>
  <c r="H35" i="15" s="1"/>
  <c r="H68" i="15"/>
  <c r="H69" i="15" s="1"/>
  <c r="H64" i="15"/>
  <c r="H65" i="15" s="1"/>
  <c r="H44" i="15"/>
  <c r="H45" i="15" s="1"/>
  <c r="H48" i="15"/>
  <c r="H49" i="15" s="1"/>
  <c r="H60" i="15"/>
  <c r="H61" i="15" s="1"/>
  <c r="H52" i="15"/>
  <c r="H53" i="15" s="1"/>
  <c r="H68" i="13"/>
  <c r="H13" i="13"/>
  <c r="H14" i="13" s="1"/>
  <c r="H33" i="13"/>
  <c r="H34" i="13" s="1"/>
  <c r="H21" i="13"/>
  <c r="H22" i="13" s="1"/>
  <c r="H76" i="13"/>
  <c r="H80" i="13"/>
  <c r="H9" i="13"/>
  <c r="H37" i="13"/>
  <c r="H38" i="13" s="1"/>
  <c r="H49" i="13"/>
  <c r="H81" i="13"/>
  <c r="H60" i="13"/>
  <c r="H61" i="13" s="1"/>
  <c r="H77" i="13"/>
  <c r="H84" i="13"/>
  <c r="H85" i="13" s="1"/>
  <c r="H25" i="13"/>
  <c r="H10" i="13"/>
  <c r="H29" i="13"/>
  <c r="H30" i="13" s="1"/>
  <c r="H64" i="13"/>
  <c r="H65" i="13" s="1"/>
  <c r="H88" i="13"/>
  <c r="H89" i="13" s="1"/>
  <c r="H72" i="13"/>
  <c r="H73" i="13" s="1"/>
  <c r="H26" i="13"/>
  <c r="H18" i="13"/>
  <c r="H41" i="13"/>
  <c r="H42" i="13" s="1"/>
  <c r="H45" i="13"/>
  <c r="H46" i="13" s="1"/>
  <c r="H69" i="13"/>
  <c r="H15" i="14"/>
  <c r="H12" i="14"/>
  <c r="H18" i="14"/>
  <c r="H18" i="19"/>
  <c r="H30" i="19"/>
  <c r="H42" i="19"/>
  <c r="D123" i="7"/>
  <c r="F123" i="7" s="1"/>
  <c r="D122" i="7"/>
  <c r="F122" i="7" s="1"/>
  <c r="F121" i="7"/>
  <c r="G121" i="7" s="1"/>
  <c r="D119" i="7"/>
  <c r="F119" i="7" s="1"/>
  <c r="D118" i="7"/>
  <c r="F118" i="7" s="1"/>
  <c r="F117" i="7"/>
  <c r="G117" i="7" s="1"/>
  <c r="D115" i="7"/>
  <c r="F115" i="7" s="1"/>
  <c r="D114" i="7"/>
  <c r="F114" i="7" s="1"/>
  <c r="F113" i="7"/>
  <c r="G113" i="7" s="1"/>
  <c r="D107" i="7"/>
  <c r="F107" i="7" s="1"/>
  <c r="D106" i="7"/>
  <c r="F106" i="7" s="1"/>
  <c r="F105" i="7"/>
  <c r="G105" i="7" s="1"/>
  <c r="D103" i="7"/>
  <c r="F103" i="7" s="1"/>
  <c r="D102" i="7"/>
  <c r="F102" i="7" s="1"/>
  <c r="F101" i="7"/>
  <c r="G101" i="7" s="1"/>
  <c r="G102" i="7" s="1"/>
  <c r="D99" i="7"/>
  <c r="F99" i="7" s="1"/>
  <c r="D98" i="7"/>
  <c r="F98" i="7" s="1"/>
  <c r="F97" i="7"/>
  <c r="G97" i="7" s="1"/>
  <c r="D95" i="7"/>
  <c r="F95" i="7" s="1"/>
  <c r="D94" i="7"/>
  <c r="F94" i="7" s="1"/>
  <c r="F93" i="7"/>
  <c r="G93" i="7" s="1"/>
  <c r="D91" i="7"/>
  <c r="F91" i="7" s="1"/>
  <c r="D90" i="7"/>
  <c r="F90" i="7" s="1"/>
  <c r="F89" i="7"/>
  <c r="G89" i="7" s="1"/>
  <c r="D87" i="7"/>
  <c r="F87" i="7" s="1"/>
  <c r="D86" i="7"/>
  <c r="F86" i="7" s="1"/>
  <c r="F85" i="7"/>
  <c r="G85" i="7" s="1"/>
  <c r="G86" i="7" s="1"/>
  <c r="D83" i="7"/>
  <c r="F83" i="7" s="1"/>
  <c r="D82" i="7"/>
  <c r="F82" i="7" s="1"/>
  <c r="F81" i="7"/>
  <c r="G81" i="7" s="1"/>
  <c r="D79" i="7"/>
  <c r="F79" i="7" s="1"/>
  <c r="D78" i="7"/>
  <c r="F78" i="7" s="1"/>
  <c r="F77" i="7"/>
  <c r="G77" i="7" s="1"/>
  <c r="D75" i="7"/>
  <c r="F75" i="7" s="1"/>
  <c r="D74" i="7"/>
  <c r="F74" i="7" s="1"/>
  <c r="F73" i="7"/>
  <c r="G73" i="7" s="1"/>
  <c r="D71" i="7"/>
  <c r="F71" i="7" s="1"/>
  <c r="D70" i="7"/>
  <c r="F70" i="7" s="1"/>
  <c r="F69" i="7"/>
  <c r="G69" i="7" s="1"/>
  <c r="G70" i="7" s="1"/>
  <c r="D67" i="7"/>
  <c r="F67" i="7" s="1"/>
  <c r="D66" i="7"/>
  <c r="F66" i="7" s="1"/>
  <c r="F65" i="7"/>
  <c r="G65" i="7" s="1"/>
  <c r="D63" i="7"/>
  <c r="F63" i="7" s="1"/>
  <c r="D62" i="7"/>
  <c r="F62" i="7" s="1"/>
  <c r="F61" i="7"/>
  <c r="G61" i="7" s="1"/>
  <c r="D59" i="7"/>
  <c r="F59" i="7" s="1"/>
  <c r="D58" i="7"/>
  <c r="F58" i="7" s="1"/>
  <c r="F57" i="7"/>
  <c r="G57" i="7" s="1"/>
  <c r="D55" i="7"/>
  <c r="F55" i="7" s="1"/>
  <c r="D54" i="7"/>
  <c r="F54" i="7" s="1"/>
  <c r="F53" i="7"/>
  <c r="G53" i="7" s="1"/>
  <c r="G54" i="7" s="1"/>
  <c r="D51" i="7"/>
  <c r="F51" i="7" s="1"/>
  <c r="D50" i="7"/>
  <c r="F50" i="7" s="1"/>
  <c r="F49" i="7"/>
  <c r="G49" i="7" s="1"/>
  <c r="D47" i="7"/>
  <c r="F47" i="7" s="1"/>
  <c r="D46" i="7"/>
  <c r="F46" i="7" s="1"/>
  <c r="F45" i="7"/>
  <c r="G45" i="7" s="1"/>
  <c r="D43" i="7"/>
  <c r="F43" i="7" s="1"/>
  <c r="D42" i="7"/>
  <c r="F42" i="7" s="1"/>
  <c r="F41" i="7"/>
  <c r="G41" i="7" s="1"/>
  <c r="D39" i="7"/>
  <c r="F39" i="7" s="1"/>
  <c r="D38" i="7"/>
  <c r="F38" i="7" s="1"/>
  <c r="F37" i="7"/>
  <c r="G37" i="7" s="1"/>
  <c r="G38" i="7" s="1"/>
  <c r="D35" i="7"/>
  <c r="F35" i="7" s="1"/>
  <c r="D34" i="7"/>
  <c r="F34" i="7" s="1"/>
  <c r="F33" i="7"/>
  <c r="G33" i="7" s="1"/>
  <c r="D31" i="7"/>
  <c r="F31" i="7" s="1"/>
  <c r="D30" i="7"/>
  <c r="F30" i="7" s="1"/>
  <c r="F29" i="7"/>
  <c r="G29" i="7" s="1"/>
  <c r="D27" i="7"/>
  <c r="F27" i="7" s="1"/>
  <c r="D26" i="7"/>
  <c r="F26" i="7" s="1"/>
  <c r="F25" i="7"/>
  <c r="G25" i="7" s="1"/>
  <c r="D23" i="7"/>
  <c r="F23" i="7" s="1"/>
  <c r="D22" i="7"/>
  <c r="F22" i="7" s="1"/>
  <c r="F21" i="7"/>
  <c r="G21" i="7" s="1"/>
  <c r="D19" i="7"/>
  <c r="F19" i="7" s="1"/>
  <c r="D18" i="7"/>
  <c r="F18" i="7" s="1"/>
  <c r="F17" i="7"/>
  <c r="G17" i="7" s="1"/>
  <c r="D15" i="7"/>
  <c r="F15" i="7" s="1"/>
  <c r="D14" i="7"/>
  <c r="F14" i="7" s="1"/>
  <c r="F13" i="7"/>
  <c r="G13" i="7" s="1"/>
  <c r="D127" i="7"/>
  <c r="F127" i="7" s="1"/>
  <c r="D126" i="7"/>
  <c r="F126" i="7" s="1"/>
  <c r="F125" i="7"/>
  <c r="G125" i="7" s="1"/>
  <c r="D11" i="7"/>
  <c r="F11" i="7" s="1"/>
  <c r="D10" i="7"/>
  <c r="F10" i="7" s="1"/>
  <c r="F9" i="7"/>
  <c r="G9" i="7" s="1"/>
  <c r="G118" i="7" l="1"/>
  <c r="G94" i="7"/>
  <c r="G95" i="7" s="1"/>
  <c r="G78" i="7"/>
  <c r="G62" i="7"/>
  <c r="G46" i="7"/>
  <c r="G30" i="7"/>
  <c r="G31" i="7" s="1"/>
  <c r="G26" i="7"/>
  <c r="G103" i="7"/>
  <c r="G106" i="7"/>
  <c r="G107" i="7" s="1"/>
  <c r="G90" i="7"/>
  <c r="G91" i="7" s="1"/>
  <c r="G119" i="7"/>
  <c r="G42" i="7"/>
  <c r="G58" i="7"/>
  <c r="G59" i="7" s="1"/>
  <c r="G55" i="7"/>
  <c r="G74" i="7"/>
  <c r="G75" i="7" s="1"/>
  <c r="G87" i="7"/>
  <c r="G71" i="7"/>
  <c r="G39" i="7"/>
  <c r="G122" i="7"/>
  <c r="G123" i="7" s="1"/>
  <c r="G47" i="7"/>
  <c r="G63" i="7"/>
  <c r="G79" i="7"/>
  <c r="G34" i="7"/>
  <c r="G35" i="7" s="1"/>
  <c r="G43" i="7"/>
  <c r="G50" i="7"/>
  <c r="G51" i="7" s="1"/>
  <c r="G66" i="7"/>
  <c r="G67" i="7" s="1"/>
  <c r="G82" i="7"/>
  <c r="G83" i="7" s="1"/>
  <c r="G98" i="7"/>
  <c r="G99" i="7" s="1"/>
  <c r="G114" i="7"/>
  <c r="G115" i="7" s="1"/>
  <c r="G14" i="7"/>
  <c r="G15" i="7" s="1"/>
  <c r="G18" i="7"/>
  <c r="G19" i="7" s="1"/>
  <c r="G22" i="7"/>
  <c r="G23" i="7" s="1"/>
  <c r="G27" i="7"/>
  <c r="G126" i="7"/>
  <c r="G127" i="7" s="1"/>
  <c r="G10" i="7"/>
  <c r="G11" i="7" s="1"/>
</calcChain>
</file>

<file path=xl/sharedStrings.xml><?xml version="1.0" encoding="utf-8"?>
<sst xmlns="http://schemas.openxmlformats.org/spreadsheetml/2006/main" count="412" uniqueCount="298">
  <si>
    <t>Lagnr</t>
  </si>
  <si>
    <t>Lagnamn</t>
  </si>
  <si>
    <t>Åkare</t>
  </si>
  <si>
    <t>Måltid</t>
  </si>
  <si>
    <t>Sträcktid</t>
  </si>
  <si>
    <t>Starttid</t>
  </si>
  <si>
    <t>Total tid</t>
  </si>
  <si>
    <t>Arrangörer: Oxvretens SK och IK Jordbänningarna</t>
  </si>
  <si>
    <t xml:space="preserve">Ungdom </t>
  </si>
  <si>
    <t>H21</t>
  </si>
  <si>
    <t>D21</t>
  </si>
  <si>
    <t>H40</t>
  </si>
  <si>
    <t>H50</t>
  </si>
  <si>
    <t>D40</t>
  </si>
  <si>
    <t>RESULTAT STAFETT DM SÖDERMANLAND, 10/1-2015</t>
  </si>
  <si>
    <t>Oxvretens SK lag 1</t>
  </si>
  <si>
    <t>David Borg</t>
  </si>
  <si>
    <t>Agnes Liwell</t>
  </si>
  <si>
    <t>Klara Borg</t>
  </si>
  <si>
    <t>Nacka Värmdö SK lag 1</t>
  </si>
  <si>
    <t>Nacka Värmdö SK lag 2</t>
  </si>
  <si>
    <t>Täby IS SK lag 1</t>
  </si>
  <si>
    <t>Täby IS SK lag 2</t>
  </si>
  <si>
    <t>Täby IS SK lag 3</t>
  </si>
  <si>
    <t>Täby IS SK lag 4 (Sundbyberg)</t>
  </si>
  <si>
    <t>Täby IS SK lag 5</t>
  </si>
  <si>
    <t>Täby IS SK lag 6</t>
  </si>
  <si>
    <t>Täby IS SK lag 7 (Sundbyberg)</t>
  </si>
  <si>
    <t>IKJ Haninge lag 1</t>
  </si>
  <si>
    <t>IKJ Haninge lag 2</t>
  </si>
  <si>
    <t>IKJ Haninge lag 3</t>
  </si>
  <si>
    <t>Tumba-Mälarhöjden lag 1</t>
  </si>
  <si>
    <t>Sundbybergs IK lag 1</t>
  </si>
  <si>
    <t>Sundbybergs IK lag 2</t>
  </si>
  <si>
    <t>Sundbybergs IK lag 3</t>
  </si>
  <si>
    <t>Sundbybergs IK lag 4</t>
  </si>
  <si>
    <t>Sundbybergs IK lag 5</t>
  </si>
  <si>
    <t>Sundbybergs IK lag 6</t>
  </si>
  <si>
    <t>Skogsluffarnas OK lag 1</t>
  </si>
  <si>
    <t>Täby IS SK lag 8</t>
  </si>
  <si>
    <t>Täby IS SK lag 9</t>
  </si>
  <si>
    <t>Mälarö SOK lag 1</t>
  </si>
  <si>
    <t>Mälarö SOK lag 2</t>
  </si>
  <si>
    <t>Skogsluffarnas OK lag 2</t>
  </si>
  <si>
    <t>Täby IS SK lag 10</t>
  </si>
  <si>
    <t>IKJ Haninge lag 4</t>
  </si>
  <si>
    <t>IKJ Haninge lag 5</t>
  </si>
  <si>
    <t>IKJ Haninge lag 6</t>
  </si>
  <si>
    <t>Ivar Råsmark</t>
  </si>
  <si>
    <t>Lisa Ekberg</t>
  </si>
  <si>
    <t>Johannes Josefsson</t>
  </si>
  <si>
    <t>Olivia Lavén</t>
  </si>
  <si>
    <t>Ebba Karlsson</t>
  </si>
  <si>
    <t>Måns Skoglund</t>
  </si>
  <si>
    <t>Calle Rune</t>
  </si>
  <si>
    <t>Otto Balck</t>
  </si>
  <si>
    <t>Axel Karlsson</t>
  </si>
  <si>
    <t>Peter Lodin</t>
  </si>
  <si>
    <t>Martin Berglund</t>
  </si>
  <si>
    <t>Oskar Lagerqvist</t>
  </si>
  <si>
    <t>Alexander Melin</t>
  </si>
  <si>
    <t>Gustav Karlsson</t>
  </si>
  <si>
    <t>Albert Mattsson</t>
  </si>
  <si>
    <t>Josefin Ahnbrink</t>
  </si>
  <si>
    <t>Jacob Lundkvist</t>
  </si>
  <si>
    <t>Hugo Granström</t>
  </si>
  <si>
    <t>Simon Stridh</t>
  </si>
  <si>
    <t>Wilhelm Sterner</t>
  </si>
  <si>
    <t>Hampus Skoglund</t>
  </si>
  <si>
    <t>Ida Zeffer</t>
  </si>
  <si>
    <t>Lisa Appelquist</t>
  </si>
  <si>
    <t>Carl Claesson</t>
  </si>
  <si>
    <t>Erik Dahlqvist</t>
  </si>
  <si>
    <t>Joakim Skärlén</t>
  </si>
  <si>
    <t>Martin Skärlén</t>
  </si>
  <si>
    <t>Signe Svensson</t>
  </si>
  <si>
    <t>Tobias Pettersson</t>
  </si>
  <si>
    <t>Axel Rudehill-Sundell</t>
  </si>
  <si>
    <t>Erik Danielsson</t>
  </si>
  <si>
    <t>Arvid Ekberg</t>
  </si>
  <si>
    <t>Erik Skoglund</t>
  </si>
  <si>
    <t>Tilde Josefsson</t>
  </si>
  <si>
    <t>Olle Rune</t>
  </si>
  <si>
    <t>Oskar Strömblad</t>
  </si>
  <si>
    <t>Markus Larsson</t>
  </si>
  <si>
    <t>Erik Gustafsson</t>
  </si>
  <si>
    <t>Wilmer Hagroth</t>
  </si>
  <si>
    <t>Elsa Gustafsson</t>
  </si>
  <si>
    <t>Anton Hedmark</t>
  </si>
  <si>
    <t>Elsa Larsson</t>
  </si>
  <si>
    <t>Vilmar Aastrup</t>
  </si>
  <si>
    <t>Erika Lavén</t>
  </si>
  <si>
    <t>Oskar  Lundqvist</t>
  </si>
  <si>
    <t>Klara Skåninger</t>
  </si>
  <si>
    <t>Joel Åkesson</t>
  </si>
  <si>
    <t>Rebecca Lagerqvist</t>
  </si>
  <si>
    <t>Alvar Melin</t>
  </si>
  <si>
    <t>Simone Moverare</t>
  </si>
  <si>
    <t>Amilia Moverare</t>
  </si>
  <si>
    <t>Evelina Christensen</t>
  </si>
  <si>
    <t>Kerstin Åberg</t>
  </si>
  <si>
    <t>Elias Adebrant</t>
  </si>
  <si>
    <t>Walter Helldén</t>
  </si>
  <si>
    <t>Love Tholander</t>
  </si>
  <si>
    <t>Anton Hedlöf</t>
  </si>
  <si>
    <t>Bella Prtic</t>
  </si>
  <si>
    <t>Leo Sandberg</t>
  </si>
  <si>
    <t>Malte Lessing</t>
  </si>
  <si>
    <t>Carl Svensson</t>
  </si>
  <si>
    <t>Anton Hörling</t>
  </si>
  <si>
    <t>Alvin Söderström</t>
  </si>
  <si>
    <t>Olle Karlsson</t>
  </si>
  <si>
    <t>Louisa Sjöholm</t>
  </si>
  <si>
    <t>Ruben Tholander</t>
  </si>
  <si>
    <t>Ruben Hård</t>
  </si>
  <si>
    <t>Gustav Skogsjö</t>
  </si>
  <si>
    <t>Emil Carlsson</t>
  </si>
  <si>
    <t>Agnes Bennett</t>
  </si>
  <si>
    <t>Agnes Josefsson</t>
  </si>
  <si>
    <t>Albin Carlsson</t>
  </si>
  <si>
    <t>Alva Widegren</t>
  </si>
  <si>
    <t>Wilda Lundqvist</t>
  </si>
  <si>
    <t>Junior Ylipää</t>
  </si>
  <si>
    <t>Stina Ylipää</t>
  </si>
  <si>
    <t>Didrik Skogsjö</t>
  </si>
  <si>
    <t>Olle Synnermark</t>
  </si>
  <si>
    <t>Ottilia Alvarsson</t>
  </si>
  <si>
    <t>Ingrid Dahlqvist</t>
  </si>
  <si>
    <t>Erik Nederheim</t>
  </si>
  <si>
    <t>Meja Thunvall</t>
  </si>
  <si>
    <t>Oskar Andersen</t>
  </si>
  <si>
    <t>Filippa Hanikat</t>
  </si>
  <si>
    <t>Helmer Lönnkvist</t>
  </si>
  <si>
    <t>Miriam Moverare</t>
  </si>
  <si>
    <t>Hällbybrunns IF lag 1</t>
  </si>
  <si>
    <t>Gustav Jonsson</t>
  </si>
  <si>
    <t>Hällbybrunns IF lag 2</t>
  </si>
  <si>
    <t>Oscar Askerlund</t>
  </si>
  <si>
    <t>Hällbybrunns IF lag 3</t>
  </si>
  <si>
    <t>Henrik Johnsson</t>
  </si>
  <si>
    <t>Hällbybrunns IF lag 4</t>
  </si>
  <si>
    <t>Håkan Olofsson</t>
  </si>
  <si>
    <t>Trosabygdens OK</t>
  </si>
  <si>
    <t>Erik Johansson</t>
  </si>
  <si>
    <t>Tunafors SK lag 1</t>
  </si>
  <si>
    <t>Patrik Lind</t>
  </si>
  <si>
    <t>Tunafors SK lag 2</t>
  </si>
  <si>
    <t>Gunnar Fredriksson</t>
  </si>
  <si>
    <t>Enhörna IF lag 1</t>
  </si>
  <si>
    <t>Nicholas Thalén</t>
  </si>
  <si>
    <t>Göran Kampegård</t>
  </si>
  <si>
    <t>Axel Aflodal</t>
  </si>
  <si>
    <t>Johan Herbert</t>
  </si>
  <si>
    <t>Marcus Lagerquist</t>
  </si>
  <si>
    <t>Stockholms RK lag 1</t>
  </si>
  <si>
    <t>Stockholms RK lag 2</t>
  </si>
  <si>
    <t>Claes Steimert</t>
  </si>
  <si>
    <t>Johan Myhr</t>
  </si>
  <si>
    <t>Turebergs IF lag 1</t>
  </si>
  <si>
    <t>Pontus Karlsson</t>
  </si>
  <si>
    <t>Yuppie Ski Club lag 1</t>
  </si>
  <si>
    <t>Markus Bäck</t>
  </si>
  <si>
    <t>Yuppie Ski Club lag 2</t>
  </si>
  <si>
    <t>Stefan Johansson</t>
  </si>
  <si>
    <t>Roslagsbro IF lag 1</t>
  </si>
  <si>
    <t>Kent Persson</t>
  </si>
  <si>
    <t>Roslagsbro IF lag 2</t>
  </si>
  <si>
    <t>Thomas Skogh</t>
  </si>
  <si>
    <t>Håkan Ramberg</t>
  </si>
  <si>
    <t>Linus Lillsjö</t>
  </si>
  <si>
    <t>Robert Lundgren</t>
  </si>
  <si>
    <t>Anders Ellow</t>
  </si>
  <si>
    <t>Magnus Nilsson</t>
  </si>
  <si>
    <t>Jörgen Johnsson</t>
  </si>
  <si>
    <t>Pontus Bierfeldt</t>
  </si>
  <si>
    <t>Robert Korsman</t>
  </si>
  <si>
    <t>Anders Persson</t>
  </si>
  <si>
    <t>Joakim Olsson</t>
  </si>
  <si>
    <t>Arvid Axel Rinaldo</t>
  </si>
  <si>
    <t>Andreas Mathisen</t>
  </si>
  <si>
    <t>Rickard Karlsson</t>
  </si>
  <si>
    <t>Anders Green</t>
  </si>
  <si>
    <t>Daniel Rådström</t>
  </si>
  <si>
    <t>Henrik Billingfors</t>
  </si>
  <si>
    <t>Carl Henrik Niper</t>
  </si>
  <si>
    <t>Kenneth Löfman</t>
  </si>
  <si>
    <t>Martin Herbert</t>
  </si>
  <si>
    <t>Gustav Aflodal</t>
  </si>
  <si>
    <t>Niclas Eklöw</t>
  </si>
  <si>
    <t>Adam Östling</t>
  </si>
  <si>
    <t>Oscar Bröte</t>
  </si>
  <si>
    <t>Johan Sennström</t>
  </si>
  <si>
    <t>Jim Fröblom</t>
  </si>
  <si>
    <t>John Wiklund</t>
  </si>
  <si>
    <t>Tomas Persson</t>
  </si>
  <si>
    <t>Anders Söderlund</t>
  </si>
  <si>
    <t>Tomas Karlberg</t>
  </si>
  <si>
    <t>Mikael Andersson</t>
  </si>
  <si>
    <t>Ola Warrén</t>
  </si>
  <si>
    <t>Jonas Böhlmark</t>
  </si>
  <si>
    <t>Björn Wennblom</t>
  </si>
  <si>
    <t>John Kärrbrink</t>
  </si>
  <si>
    <t>Michael Jansson</t>
  </si>
  <si>
    <t>Petter Englund</t>
  </si>
  <si>
    <t>David Holmström</t>
  </si>
  <si>
    <t>Caroline Wilbois</t>
  </si>
  <si>
    <t>Linda Rinaldo</t>
  </si>
  <si>
    <t>Karin Rådström</t>
  </si>
  <si>
    <t>Emma Jansson</t>
  </si>
  <si>
    <t>Therese Åberg</t>
  </si>
  <si>
    <t>Jessica Svensson</t>
  </si>
  <si>
    <t>Ingela Liwell</t>
  </si>
  <si>
    <t>Johanna Junker</t>
  </si>
  <si>
    <t>Isabelle Thalén</t>
  </si>
  <si>
    <t>Frida Rosenberg</t>
  </si>
  <si>
    <t>Malin Börjesjö</t>
  </si>
  <si>
    <t>Emelie Norlén</t>
  </si>
  <si>
    <t>Helena Zingmark</t>
  </si>
  <si>
    <t>Katarina Borg</t>
  </si>
  <si>
    <t>Järfälla Skidklubb lag 1</t>
  </si>
  <si>
    <t>Marita Samuelsson</t>
  </si>
  <si>
    <t>Kristina Johnsen</t>
  </si>
  <si>
    <t>Järla Orientering lag 1</t>
  </si>
  <si>
    <t>Matilda Ahlquist</t>
  </si>
  <si>
    <t>Järla Orientering lag 2</t>
  </si>
  <si>
    <t>Gunilla Kreiss</t>
  </si>
  <si>
    <t>Jessica Movérare</t>
  </si>
  <si>
    <t>Johanna Almlund</t>
  </si>
  <si>
    <t>Anne-Li Lidman</t>
  </si>
  <si>
    <t>Daniela Profir</t>
  </si>
  <si>
    <t>Anna-Karin Söderström</t>
  </si>
  <si>
    <t>Susanne Jansson</t>
  </si>
  <si>
    <t>Lena Furehed</t>
  </si>
  <si>
    <t>Anne Lundmark</t>
  </si>
  <si>
    <t>Åsa Larson</t>
  </si>
  <si>
    <t>Anna Forsberg</t>
  </si>
  <si>
    <t>Johanna Sundström</t>
  </si>
  <si>
    <t>Anna Åberg</t>
  </si>
  <si>
    <t>Anna Christensen</t>
  </si>
  <si>
    <t>Anna Svärdström</t>
  </si>
  <si>
    <t>Ingela Prtic</t>
  </si>
  <si>
    <t>Helena Allgulander</t>
  </si>
  <si>
    <t>Anna Jogrenius</t>
  </si>
  <si>
    <t>Skogsluffarna lag 1</t>
  </si>
  <si>
    <t>Erika Skogsjö</t>
  </si>
  <si>
    <t>Linda Santesson</t>
  </si>
  <si>
    <t>Anders Zeffer</t>
  </si>
  <si>
    <t>Peter Thunvall</t>
  </si>
  <si>
    <t>Peter Henningsson</t>
  </si>
  <si>
    <t>Anders Hübinette</t>
  </si>
  <si>
    <t>Tomas Jelinek</t>
  </si>
  <si>
    <t>Göran Hammarson</t>
  </si>
  <si>
    <t>N:N</t>
  </si>
  <si>
    <t>Anders Widegren</t>
  </si>
  <si>
    <t>Magnus Johansson</t>
  </si>
  <si>
    <t>Anders Eriksson</t>
  </si>
  <si>
    <t>Ulf Tingström</t>
  </si>
  <si>
    <t>Anders Movérare</t>
  </si>
  <si>
    <t>Tomas Andersén</t>
  </si>
  <si>
    <t>Anders Wånell</t>
  </si>
  <si>
    <t>Claes Theander</t>
  </si>
  <si>
    <t>Anders Svensson</t>
  </si>
  <si>
    <t>Kenneth Nybohm</t>
  </si>
  <si>
    <t>Anders Holmer</t>
  </si>
  <si>
    <t>Tommie Lindblom</t>
  </si>
  <si>
    <t>Leif Mathisen</t>
  </si>
  <si>
    <t>Bosse Segercrantz</t>
  </si>
  <si>
    <t>Väsby SK lag 1</t>
  </si>
  <si>
    <t>Björn Albinsson</t>
  </si>
  <si>
    <t>Arne Lord</t>
  </si>
  <si>
    <t>Oskar Nederheim</t>
  </si>
  <si>
    <t>Micael Nilsson</t>
  </si>
  <si>
    <t>Yngve Gustafsson</t>
  </si>
  <si>
    <t>Tom Berghäll</t>
  </si>
  <si>
    <t>Jan Stridh</t>
  </si>
  <si>
    <t>Christer Norin</t>
  </si>
  <si>
    <t>Karl-Åke Persson</t>
  </si>
  <si>
    <t>Hans Carlsson</t>
  </si>
  <si>
    <t>Nicklas Ström</t>
  </si>
  <si>
    <t>Hans Sundberg</t>
  </si>
  <si>
    <t>Olle Yttermo</t>
  </si>
  <si>
    <t>Bo Lindén</t>
  </si>
  <si>
    <t>Dag Svensson</t>
  </si>
  <si>
    <t>Gunnar Lindahl</t>
  </si>
  <si>
    <t>Hans Olsén</t>
  </si>
  <si>
    <t>Roger Huononen</t>
  </si>
  <si>
    <t>Göran Hillgren</t>
  </si>
  <si>
    <t>Peter Claesson</t>
  </si>
  <si>
    <t>Axel Ståhlblom</t>
  </si>
  <si>
    <t>Hanna Åberg</t>
  </si>
  <si>
    <t>Jussi Schween</t>
  </si>
  <si>
    <t>David Jonsson</t>
  </si>
  <si>
    <t>DNS</t>
  </si>
  <si>
    <t>DNF</t>
  </si>
  <si>
    <t>RESULTAT STAFETT DM Södermanland, 10/1-2015</t>
  </si>
  <si>
    <t>Karin Marell</t>
  </si>
  <si>
    <t>Utom Tävl</t>
  </si>
  <si>
    <t>RESULTAT STAFETT DM STOCKHOLM, 10/1-2016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</si>
</sst>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b/>
      <sz val="2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5" fontId="0" fillId="0" borderId="0" xfId="0" applyNumberFormat="1"/>
    <xf numFmtId="0" fontId="0" fillId="0" borderId="0" xfId="0" applyAlignment="1">
      <alignment horizontal="center" vertical="center"/>
    </xf>
    <xf numFmtId="21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21" fontId="0" fillId="0" borderId="0" xfId="0" applyNumberFormat="1" applyAlignment="1">
      <alignment readingOrder="1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1" xfId="0" applyBorder="1"/>
    <xf numFmtId="21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1" fontId="3" fillId="0" borderId="0" xfId="0" applyNumberFormat="1" applyFont="1" applyAlignment="1">
      <alignment vertical="center"/>
    </xf>
    <xf numFmtId="0" fontId="6" fillId="0" borderId="0" xfId="0" applyFont="1"/>
    <xf numFmtId="0" fontId="1" fillId="0" borderId="0" xfId="0" applyFont="1" applyAlignment="1"/>
    <xf numFmtId="2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/>
    <xf numFmtId="0" fontId="0" fillId="0" borderId="0" xfId="0" applyBorder="1"/>
  </cellXfs>
  <cellStyles count="1">
    <cellStyle name="Normal" xfId="0" builtinId="0"/>
  </cellStyles>
  <dxfs count="5"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  <dxf>
      <numFmt numFmtId="26" formatCode="h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24" displayName="Table24" ref="B7:H27" totalsRowShown="0" headerRowDxfId="4">
  <autoFilter ref="B7:H27"/>
  <tableColumns count="7">
    <tableColumn id="1" name="Lagnr"/>
    <tableColumn id="2" name="Lagnamn"/>
    <tableColumn id="3" name="Åkare"/>
    <tableColumn id="4" name="Starttid" dataDxfId="3"/>
    <tableColumn id="5" name="Måltid" dataDxfId="2"/>
    <tableColumn id="6" name="Sträcktid" dataDxfId="1">
      <calculatedColumnFormula>F8-E8</calculatedColumnFormula>
    </tableColumn>
    <tableColumn id="7" name="Total ti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7"/>
  <sheetViews>
    <sheetView tabSelected="1" zoomScale="85" zoomScaleNormal="85" workbookViewId="0">
      <selection activeCell="B3" sqref="B3"/>
    </sheetView>
  </sheetViews>
  <sheetFormatPr defaultRowHeight="15" x14ac:dyDescent="0.25"/>
  <cols>
    <col min="2" max="2" width="27" bestFit="1" customWidth="1"/>
    <col min="3" max="3" width="25" customWidth="1"/>
    <col min="4" max="5" width="0" hidden="1" customWidth="1"/>
  </cols>
  <sheetData>
    <row r="1" spans="1:7" ht="24.6" x14ac:dyDescent="0.4">
      <c r="B1" s="6" t="s">
        <v>297</v>
      </c>
    </row>
    <row r="3" spans="1:7" ht="22.8" x14ac:dyDescent="0.4">
      <c r="B3" s="4" t="s">
        <v>7</v>
      </c>
    </row>
    <row r="5" spans="1:7" ht="24.6" x14ac:dyDescent="0.4">
      <c r="B5" s="5" t="s">
        <v>8</v>
      </c>
    </row>
    <row r="8" spans="1:7" ht="28.5" customHeight="1" x14ac:dyDescent="0.25">
      <c r="A8" s="14" t="s">
        <v>0</v>
      </c>
      <c r="B8" s="15" t="s">
        <v>1</v>
      </c>
      <c r="C8" s="15" t="s">
        <v>2</v>
      </c>
      <c r="D8" s="16" t="s">
        <v>5</v>
      </c>
      <c r="E8" s="16" t="s">
        <v>3</v>
      </c>
      <c r="F8" s="16" t="s">
        <v>4</v>
      </c>
      <c r="G8" s="16" t="s">
        <v>6</v>
      </c>
    </row>
    <row r="9" spans="1:7" x14ac:dyDescent="0.25">
      <c r="A9" s="2">
        <v>2</v>
      </c>
      <c r="B9" t="s">
        <v>15</v>
      </c>
      <c r="C9" t="s">
        <v>16</v>
      </c>
      <c r="D9" s="3"/>
      <c r="E9" s="3">
        <v>3.6342592592592594E-3</v>
      </c>
      <c r="F9" s="3">
        <f>E9-D9</f>
        <v>3.6342592592592594E-3</v>
      </c>
      <c r="G9" s="3">
        <f>F9</f>
        <v>3.6342592592592594E-3</v>
      </c>
    </row>
    <row r="10" spans="1:7" x14ac:dyDescent="0.25">
      <c r="A10" s="2"/>
      <c r="C10" t="s">
        <v>17</v>
      </c>
      <c r="D10" s="3">
        <f>E9</f>
        <v>3.6342592592592594E-3</v>
      </c>
      <c r="E10" s="3">
        <v>8.0671296296296307E-3</v>
      </c>
      <c r="F10" s="3">
        <f t="shared" ref="F10:F11" si="0">E10-D10</f>
        <v>4.4328703703703717E-3</v>
      </c>
      <c r="G10" s="3">
        <f>G9+F10</f>
        <v>8.0671296296296307E-3</v>
      </c>
    </row>
    <row r="11" spans="1:7" x14ac:dyDescent="0.25">
      <c r="A11" s="2"/>
      <c r="C11" t="s">
        <v>18</v>
      </c>
      <c r="D11" s="3">
        <f>E10</f>
        <v>8.0671296296296307E-3</v>
      </c>
      <c r="E11" s="3">
        <v>1.2881944444444446E-2</v>
      </c>
      <c r="F11" s="3">
        <f t="shared" si="0"/>
        <v>4.8148148148148152E-3</v>
      </c>
      <c r="G11" s="3">
        <f>F11+G10</f>
        <v>1.2881944444444446E-2</v>
      </c>
    </row>
    <row r="12" spans="1:7" x14ac:dyDescent="0.25">
      <c r="A12" s="2"/>
      <c r="D12" s="3"/>
      <c r="E12" s="3"/>
      <c r="F12" s="3"/>
      <c r="G12" s="3"/>
    </row>
    <row r="13" spans="1:7" x14ac:dyDescent="0.25">
      <c r="A13" s="2">
        <v>3</v>
      </c>
      <c r="B13" t="s">
        <v>19</v>
      </c>
      <c r="C13" t="s">
        <v>48</v>
      </c>
      <c r="D13" s="3"/>
      <c r="E13" s="3">
        <v>4.363425925925926E-3</v>
      </c>
      <c r="F13" s="3">
        <f>E13-D13</f>
        <v>4.363425925925926E-3</v>
      </c>
      <c r="G13" s="3">
        <f>F13</f>
        <v>4.363425925925926E-3</v>
      </c>
    </row>
    <row r="14" spans="1:7" x14ac:dyDescent="0.25">
      <c r="A14" s="2"/>
      <c r="C14" t="s">
        <v>76</v>
      </c>
      <c r="D14" s="3">
        <f>E13</f>
        <v>4.363425925925926E-3</v>
      </c>
      <c r="E14" s="3">
        <v>9.1435185185185178E-3</v>
      </c>
      <c r="F14" s="3">
        <f t="shared" ref="F14:F15" si="1">E14-D14</f>
        <v>4.7800925925925919E-3</v>
      </c>
      <c r="G14" s="3">
        <f>G13+F14</f>
        <v>9.1435185185185178E-3</v>
      </c>
    </row>
    <row r="15" spans="1:7" x14ac:dyDescent="0.25">
      <c r="A15" s="2"/>
      <c r="C15" t="s">
        <v>77</v>
      </c>
      <c r="D15" s="3">
        <f>E14</f>
        <v>9.1435185185185178E-3</v>
      </c>
      <c r="E15" s="3">
        <v>1.4085648148148151E-2</v>
      </c>
      <c r="F15" s="3">
        <f t="shared" si="1"/>
        <v>4.9421296296296331E-3</v>
      </c>
      <c r="G15" s="3">
        <f>F15+G14</f>
        <v>1.4085648148148151E-2</v>
      </c>
    </row>
    <row r="16" spans="1:7" x14ac:dyDescent="0.25">
      <c r="A16" s="2"/>
      <c r="D16" s="3"/>
      <c r="E16" s="3"/>
      <c r="F16" s="3"/>
      <c r="G16" s="1"/>
    </row>
    <row r="17" spans="1:7" x14ac:dyDescent="0.25">
      <c r="A17" s="2">
        <v>4</v>
      </c>
      <c r="B17" t="s">
        <v>20</v>
      </c>
      <c r="C17" t="s">
        <v>49</v>
      </c>
      <c r="D17" s="3"/>
      <c r="E17" s="3">
        <v>4.340277777777778E-3</v>
      </c>
      <c r="F17" s="3">
        <f>E17-D17</f>
        <v>4.340277777777778E-3</v>
      </c>
      <c r="G17" s="3">
        <f>F17</f>
        <v>4.340277777777778E-3</v>
      </c>
    </row>
    <row r="18" spans="1:7" x14ac:dyDescent="0.25">
      <c r="A18" s="2"/>
      <c r="C18" t="s">
        <v>78</v>
      </c>
      <c r="D18" s="3">
        <f>E17</f>
        <v>4.340277777777778E-3</v>
      </c>
      <c r="E18" s="3">
        <v>9.0740740740740729E-3</v>
      </c>
      <c r="F18" s="3">
        <f t="shared" ref="F18:F19" si="2">E18-D18</f>
        <v>4.733796296296295E-3</v>
      </c>
      <c r="G18" s="3">
        <f>G17+F18</f>
        <v>9.0740740740740729E-3</v>
      </c>
    </row>
    <row r="19" spans="1:7" x14ac:dyDescent="0.25">
      <c r="A19" s="2"/>
      <c r="C19" t="s">
        <v>79</v>
      </c>
      <c r="D19" s="3">
        <f>E18</f>
        <v>9.0740740740740729E-3</v>
      </c>
      <c r="E19" s="3">
        <v>1.3472222222222221E-2</v>
      </c>
      <c r="F19" s="3">
        <f t="shared" si="2"/>
        <v>4.3981481481481476E-3</v>
      </c>
      <c r="G19" s="3">
        <f>F19+G18</f>
        <v>1.3472222222222221E-2</v>
      </c>
    </row>
    <row r="20" spans="1:7" x14ac:dyDescent="0.25">
      <c r="A20" s="2"/>
      <c r="D20" s="3"/>
      <c r="E20" s="3"/>
      <c r="F20" s="3"/>
      <c r="G20" s="1"/>
    </row>
    <row r="21" spans="1:7" x14ac:dyDescent="0.25">
      <c r="A21" s="2">
        <v>5</v>
      </c>
      <c r="B21" t="s">
        <v>21</v>
      </c>
      <c r="C21" t="s">
        <v>50</v>
      </c>
      <c r="D21" s="3"/>
      <c r="E21" s="3">
        <v>3.8078703703703707E-3</v>
      </c>
      <c r="F21" s="3">
        <f>E21-D21</f>
        <v>3.8078703703703707E-3</v>
      </c>
      <c r="G21" s="3">
        <f>F21</f>
        <v>3.8078703703703707E-3</v>
      </c>
    </row>
    <row r="22" spans="1:7" x14ac:dyDescent="0.25">
      <c r="A22" s="2"/>
      <c r="C22" t="s">
        <v>80</v>
      </c>
      <c r="D22" s="3">
        <f>E21</f>
        <v>3.8078703703703707E-3</v>
      </c>
      <c r="E22" s="3">
        <v>9.5023148148148159E-3</v>
      </c>
      <c r="F22" s="3">
        <f t="shared" ref="F22:F23" si="3">E22-D22</f>
        <v>5.6944444444444447E-3</v>
      </c>
      <c r="G22" s="3">
        <f>G21+F22</f>
        <v>9.5023148148148159E-3</v>
      </c>
    </row>
    <row r="23" spans="1:7" x14ac:dyDescent="0.25">
      <c r="A23" s="2"/>
      <c r="C23" t="s">
        <v>81</v>
      </c>
      <c r="D23" s="3">
        <f>E22</f>
        <v>9.5023148148148159E-3</v>
      </c>
      <c r="E23" s="3">
        <v>1.4756944444444446E-2</v>
      </c>
      <c r="F23" s="3">
        <f t="shared" si="3"/>
        <v>5.2546296296296299E-3</v>
      </c>
      <c r="G23" s="3">
        <f>F23+G22</f>
        <v>1.4756944444444446E-2</v>
      </c>
    </row>
    <row r="24" spans="1:7" x14ac:dyDescent="0.25">
      <c r="A24" s="2"/>
      <c r="D24" s="3"/>
      <c r="E24" s="3"/>
      <c r="F24" s="3"/>
      <c r="G24" s="1"/>
    </row>
    <row r="25" spans="1:7" x14ac:dyDescent="0.25">
      <c r="A25" s="2">
        <v>6</v>
      </c>
      <c r="B25" t="s">
        <v>22</v>
      </c>
      <c r="C25" t="s">
        <v>51</v>
      </c>
      <c r="D25" s="3"/>
      <c r="E25" s="3">
        <v>4.0624999999999993E-3</v>
      </c>
      <c r="F25" s="3">
        <f>E25-D25</f>
        <v>4.0624999999999993E-3</v>
      </c>
      <c r="G25" s="3">
        <f>F25</f>
        <v>4.0624999999999993E-3</v>
      </c>
    </row>
    <row r="26" spans="1:7" x14ac:dyDescent="0.25">
      <c r="A26" s="2"/>
      <c r="C26" t="s">
        <v>82</v>
      </c>
      <c r="D26" s="3">
        <f>E25</f>
        <v>4.0624999999999993E-3</v>
      </c>
      <c r="E26" s="3">
        <v>9.3287037037037036E-3</v>
      </c>
      <c r="F26" s="3">
        <f t="shared" ref="F26:F27" si="4">E26-D26</f>
        <v>5.2662037037037044E-3</v>
      </c>
      <c r="G26" s="3">
        <f>G25+F26</f>
        <v>9.3287037037037036E-3</v>
      </c>
    </row>
    <row r="27" spans="1:7" x14ac:dyDescent="0.25">
      <c r="A27" s="2"/>
      <c r="C27" t="s">
        <v>83</v>
      </c>
      <c r="D27" s="3">
        <f>E26</f>
        <v>9.3287037037037036E-3</v>
      </c>
      <c r="E27" s="3">
        <v>1.4155092592592592E-2</v>
      </c>
      <c r="F27" s="3">
        <f t="shared" si="4"/>
        <v>4.8263888888888887E-3</v>
      </c>
      <c r="G27" s="3">
        <f>F27+G26</f>
        <v>1.4155092592592592E-2</v>
      </c>
    </row>
    <row r="28" spans="1:7" x14ac:dyDescent="0.25">
      <c r="A28" s="2"/>
      <c r="D28" s="3"/>
      <c r="E28" s="3"/>
      <c r="F28" s="3"/>
      <c r="G28" s="1"/>
    </row>
    <row r="29" spans="1:7" x14ac:dyDescent="0.25">
      <c r="A29" s="2">
        <v>7</v>
      </c>
      <c r="B29" t="s">
        <v>23</v>
      </c>
      <c r="C29" t="s">
        <v>52</v>
      </c>
      <c r="D29" s="3"/>
      <c r="E29" s="3">
        <v>3.9236111111111112E-3</v>
      </c>
      <c r="F29" s="3">
        <f>E29-D29</f>
        <v>3.9236111111111112E-3</v>
      </c>
      <c r="G29" s="3">
        <f>F29</f>
        <v>3.9236111111111112E-3</v>
      </c>
    </row>
    <row r="30" spans="1:7" x14ac:dyDescent="0.25">
      <c r="A30" s="2"/>
      <c r="C30" t="s">
        <v>84</v>
      </c>
      <c r="D30" s="3">
        <f>E29</f>
        <v>3.9236111111111112E-3</v>
      </c>
      <c r="E30" s="3">
        <v>9.8611111111111104E-3</v>
      </c>
      <c r="F30" s="3">
        <f t="shared" ref="F30:F31" si="5">E30-D30</f>
        <v>5.9374999999999992E-3</v>
      </c>
      <c r="G30" s="3">
        <f>G29+F30</f>
        <v>9.8611111111111104E-3</v>
      </c>
    </row>
    <row r="31" spans="1:7" x14ac:dyDescent="0.25">
      <c r="A31" s="2"/>
      <c r="C31" t="s">
        <v>85</v>
      </c>
      <c r="D31" s="3">
        <f>E30</f>
        <v>9.8611111111111104E-3</v>
      </c>
      <c r="E31" s="3">
        <v>1.4780092592592595E-2</v>
      </c>
      <c r="F31" s="3">
        <f t="shared" si="5"/>
        <v>4.9189814814814842E-3</v>
      </c>
      <c r="G31" s="3">
        <f>F31+G30</f>
        <v>1.4780092592592595E-2</v>
      </c>
    </row>
    <row r="32" spans="1:7" x14ac:dyDescent="0.25">
      <c r="A32" s="2"/>
      <c r="D32" s="3"/>
      <c r="E32" s="3"/>
      <c r="F32" s="3"/>
      <c r="G32" s="1"/>
    </row>
    <row r="33" spans="1:7" x14ac:dyDescent="0.25">
      <c r="A33" s="8">
        <v>8</v>
      </c>
      <c r="B33" t="s">
        <v>24</v>
      </c>
      <c r="C33" t="s">
        <v>53</v>
      </c>
      <c r="D33" s="3"/>
      <c r="E33" s="3">
        <v>3.645833333333333E-3</v>
      </c>
      <c r="F33" s="3">
        <f>E33-D33</f>
        <v>3.645833333333333E-3</v>
      </c>
      <c r="G33" s="3">
        <f>F33</f>
        <v>3.645833333333333E-3</v>
      </c>
    </row>
    <row r="34" spans="1:7" x14ac:dyDescent="0.25">
      <c r="A34" s="8"/>
      <c r="C34" t="s">
        <v>86</v>
      </c>
      <c r="D34" s="3">
        <f>E33</f>
        <v>3.645833333333333E-3</v>
      </c>
      <c r="E34" s="3">
        <v>1.0300925925925927E-2</v>
      </c>
      <c r="F34" s="3">
        <f t="shared" ref="F34:F35" si="6">E34-D34</f>
        <v>6.6550925925925944E-3</v>
      </c>
      <c r="G34" s="3">
        <f>G33+F34</f>
        <v>1.0300925925925927E-2</v>
      </c>
    </row>
    <row r="35" spans="1:7" x14ac:dyDescent="0.25">
      <c r="A35" s="8"/>
      <c r="C35" t="s">
        <v>87</v>
      </c>
      <c r="D35" s="3">
        <f>E34</f>
        <v>1.0300925925925927E-2</v>
      </c>
      <c r="E35" s="3">
        <v>1.5428240740740741E-2</v>
      </c>
      <c r="F35" s="3">
        <f t="shared" si="6"/>
        <v>5.1273148148148137E-3</v>
      </c>
      <c r="G35" s="3">
        <f>F35+G34</f>
        <v>1.5428240740740741E-2</v>
      </c>
    </row>
    <row r="36" spans="1:7" x14ac:dyDescent="0.25">
      <c r="A36" s="8"/>
      <c r="D36" s="3"/>
      <c r="E36" s="3"/>
      <c r="F36" s="3"/>
      <c r="G36" s="1"/>
    </row>
    <row r="37" spans="1:7" x14ac:dyDescent="0.25">
      <c r="A37" s="8">
        <v>9</v>
      </c>
      <c r="B37" s="9" t="s">
        <v>25</v>
      </c>
      <c r="C37" t="s">
        <v>54</v>
      </c>
      <c r="D37" s="3"/>
      <c r="E37" s="3">
        <v>3.9004629629629632E-3</v>
      </c>
      <c r="F37" s="3">
        <f>E37-D37</f>
        <v>3.9004629629629632E-3</v>
      </c>
      <c r="G37" s="3">
        <f>F37</f>
        <v>3.9004629629629632E-3</v>
      </c>
    </row>
    <row r="38" spans="1:7" x14ac:dyDescent="0.25">
      <c r="A38" s="8"/>
      <c r="B38" s="9"/>
      <c r="C38" t="s">
        <v>88</v>
      </c>
      <c r="D38" s="3">
        <f>E37</f>
        <v>3.9004629629629632E-3</v>
      </c>
      <c r="E38" s="3">
        <v>9.5370370370370366E-3</v>
      </c>
      <c r="F38" s="3">
        <f t="shared" ref="F38:F39" si="7">E38-D38</f>
        <v>5.6365740740740734E-3</v>
      </c>
      <c r="G38" s="3">
        <f>G37+F38</f>
        <v>9.5370370370370366E-3</v>
      </c>
    </row>
    <row r="39" spans="1:7" x14ac:dyDescent="0.25">
      <c r="A39" s="8"/>
      <c r="B39" s="9"/>
      <c r="C39" t="s">
        <v>89</v>
      </c>
      <c r="D39" s="3">
        <f>E38</f>
        <v>9.5370370370370366E-3</v>
      </c>
      <c r="E39" s="3">
        <v>1.4976851851851852E-2</v>
      </c>
      <c r="F39" s="3">
        <f t="shared" si="7"/>
        <v>5.4398148148148157E-3</v>
      </c>
      <c r="G39" s="3">
        <f>F39+G38</f>
        <v>1.4976851851851852E-2</v>
      </c>
    </row>
    <row r="40" spans="1:7" x14ac:dyDescent="0.25">
      <c r="A40" s="8"/>
      <c r="B40" s="9"/>
      <c r="D40" s="3"/>
      <c r="E40" s="3"/>
      <c r="F40" s="3"/>
      <c r="G40" s="1"/>
    </row>
    <row r="41" spans="1:7" x14ac:dyDescent="0.25">
      <c r="A41" s="8">
        <v>10</v>
      </c>
      <c r="B41" t="s">
        <v>26</v>
      </c>
      <c r="C41" t="s">
        <v>55</v>
      </c>
      <c r="D41" s="3"/>
      <c r="E41" s="3">
        <v>4.8148148148148152E-3</v>
      </c>
      <c r="F41" s="3">
        <f>E41-D41</f>
        <v>4.8148148148148152E-3</v>
      </c>
      <c r="G41" s="3">
        <f>F41</f>
        <v>4.8148148148148152E-3</v>
      </c>
    </row>
    <row r="42" spans="1:7" x14ac:dyDescent="0.25">
      <c r="A42" s="8"/>
      <c r="C42" t="s">
        <v>90</v>
      </c>
      <c r="D42" s="3">
        <f>E41</f>
        <v>4.8148148148148152E-3</v>
      </c>
      <c r="E42" s="3">
        <v>1.037037037037037E-2</v>
      </c>
      <c r="F42" s="3">
        <f t="shared" ref="F42:F43" si="8">E42-D42</f>
        <v>5.5555555555555549E-3</v>
      </c>
      <c r="G42" s="3">
        <f>G41+F42</f>
        <v>1.037037037037037E-2</v>
      </c>
    </row>
    <row r="43" spans="1:7" x14ac:dyDescent="0.25">
      <c r="A43" s="8"/>
      <c r="C43" t="s">
        <v>91</v>
      </c>
      <c r="D43" s="3">
        <f>E42</f>
        <v>1.037037037037037E-2</v>
      </c>
      <c r="E43" s="3">
        <v>1.4675925925925926E-2</v>
      </c>
      <c r="F43" s="3">
        <f t="shared" si="8"/>
        <v>4.3055555555555555E-3</v>
      </c>
      <c r="G43" s="3">
        <f>F43+G42</f>
        <v>1.4675925925925926E-2</v>
      </c>
    </row>
    <row r="44" spans="1:7" x14ac:dyDescent="0.25">
      <c r="A44" s="8"/>
      <c r="D44" s="3"/>
      <c r="E44" s="3"/>
      <c r="F44" s="3"/>
      <c r="G44" s="1"/>
    </row>
    <row r="45" spans="1:7" x14ac:dyDescent="0.25">
      <c r="A45" s="8">
        <v>11</v>
      </c>
      <c r="B45" t="s">
        <v>27</v>
      </c>
      <c r="C45" t="s">
        <v>56</v>
      </c>
      <c r="D45" s="3"/>
      <c r="E45" s="3">
        <v>4.1435185185185186E-3</v>
      </c>
      <c r="F45" s="3">
        <f>E45-D45</f>
        <v>4.1435185185185186E-3</v>
      </c>
      <c r="G45" s="3">
        <f>F45</f>
        <v>4.1435185185185186E-3</v>
      </c>
    </row>
    <row r="46" spans="1:7" x14ac:dyDescent="0.25">
      <c r="A46" s="8"/>
      <c r="C46" t="s">
        <v>92</v>
      </c>
      <c r="D46" s="3">
        <f>E45</f>
        <v>4.1435185185185186E-3</v>
      </c>
      <c r="E46" s="3">
        <v>9.3634259259259261E-3</v>
      </c>
      <c r="F46" s="3">
        <f t="shared" ref="F46:F47" si="9">E46-D46</f>
        <v>5.2199074074074075E-3</v>
      </c>
      <c r="G46" s="3">
        <f>G45+F46</f>
        <v>9.3634259259259261E-3</v>
      </c>
    </row>
    <row r="47" spans="1:7" x14ac:dyDescent="0.25">
      <c r="A47" s="8"/>
      <c r="C47" t="s">
        <v>93</v>
      </c>
      <c r="D47" s="3">
        <f>E46</f>
        <v>9.3634259259259261E-3</v>
      </c>
      <c r="E47" s="3">
        <v>1.2997685185185183E-2</v>
      </c>
      <c r="F47" s="3">
        <f t="shared" si="9"/>
        <v>3.6342592592592572E-3</v>
      </c>
      <c r="G47" s="3">
        <f>F47+G46</f>
        <v>1.2997685185185183E-2</v>
      </c>
    </row>
    <row r="48" spans="1:7" x14ac:dyDescent="0.25">
      <c r="A48" s="8"/>
      <c r="D48" s="3"/>
      <c r="E48" s="3"/>
      <c r="F48" s="3"/>
      <c r="G48" s="1"/>
    </row>
    <row r="49" spans="1:7" x14ac:dyDescent="0.25">
      <c r="A49" s="8">
        <v>12</v>
      </c>
      <c r="B49" t="s">
        <v>28</v>
      </c>
      <c r="C49" t="s">
        <v>57</v>
      </c>
      <c r="D49" s="3"/>
      <c r="E49" s="3">
        <v>4.8726851851851856E-3</v>
      </c>
      <c r="F49" s="3">
        <f>E49-D49</f>
        <v>4.8726851851851856E-3</v>
      </c>
      <c r="G49" s="3">
        <f>F49</f>
        <v>4.8726851851851856E-3</v>
      </c>
    </row>
    <row r="50" spans="1:7" x14ac:dyDescent="0.25">
      <c r="A50" s="8"/>
      <c r="C50" t="s">
        <v>94</v>
      </c>
      <c r="D50" s="3">
        <f>E49</f>
        <v>4.8726851851851856E-3</v>
      </c>
      <c r="E50" s="3">
        <v>1.068287037037037E-2</v>
      </c>
      <c r="F50" s="3">
        <f t="shared" ref="F50:F51" si="10">E50-D50</f>
        <v>5.8101851851851847E-3</v>
      </c>
      <c r="G50" s="3">
        <f>G49+F50</f>
        <v>1.068287037037037E-2</v>
      </c>
    </row>
    <row r="51" spans="1:7" x14ac:dyDescent="0.25">
      <c r="A51" s="8"/>
      <c r="C51" t="s">
        <v>95</v>
      </c>
      <c r="D51" s="3">
        <f>E50</f>
        <v>1.068287037037037E-2</v>
      </c>
      <c r="E51" s="3">
        <v>1.6828703703703703E-2</v>
      </c>
      <c r="F51" s="3">
        <f t="shared" si="10"/>
        <v>6.145833333333333E-3</v>
      </c>
      <c r="G51" s="3">
        <f>F51+G50</f>
        <v>1.6828703703703703E-2</v>
      </c>
    </row>
    <row r="52" spans="1:7" x14ac:dyDescent="0.25">
      <c r="A52" s="8"/>
      <c r="D52" s="3"/>
      <c r="E52" s="3"/>
      <c r="F52" s="3"/>
      <c r="G52" s="1"/>
    </row>
    <row r="53" spans="1:7" x14ac:dyDescent="0.25">
      <c r="A53" s="8">
        <v>13</v>
      </c>
      <c r="B53" t="s">
        <v>29</v>
      </c>
      <c r="C53" t="s">
        <v>58</v>
      </c>
      <c r="D53" s="3"/>
      <c r="E53" s="3">
        <v>4.31712962962963E-3</v>
      </c>
      <c r="F53" s="3">
        <f>E53-D53</f>
        <v>4.31712962962963E-3</v>
      </c>
      <c r="G53" s="3">
        <f>F53</f>
        <v>4.31712962962963E-3</v>
      </c>
    </row>
    <row r="54" spans="1:7" x14ac:dyDescent="0.25">
      <c r="A54" s="8"/>
      <c r="C54" t="s">
        <v>96</v>
      </c>
      <c r="D54" s="3">
        <f>E53</f>
        <v>4.31712962962963E-3</v>
      </c>
      <c r="E54" s="3">
        <v>8.9236111111111113E-3</v>
      </c>
      <c r="F54" s="3">
        <f t="shared" ref="F54:F55" si="11">E54-D54</f>
        <v>4.6064814814814814E-3</v>
      </c>
      <c r="G54" s="3">
        <f>G53+F54</f>
        <v>8.9236111111111113E-3</v>
      </c>
    </row>
    <row r="55" spans="1:7" x14ac:dyDescent="0.25">
      <c r="A55" s="8"/>
      <c r="C55" t="s">
        <v>97</v>
      </c>
      <c r="D55" s="3">
        <f>E54</f>
        <v>8.9236111111111113E-3</v>
      </c>
      <c r="E55" s="3">
        <v>1.6400462962962964E-2</v>
      </c>
      <c r="F55" s="3">
        <f t="shared" si="11"/>
        <v>7.4768518518518526E-3</v>
      </c>
      <c r="G55" s="3">
        <f>F55+G54</f>
        <v>1.6400462962962964E-2</v>
      </c>
    </row>
    <row r="56" spans="1:7" x14ac:dyDescent="0.25">
      <c r="A56" s="8"/>
      <c r="D56" s="3"/>
      <c r="E56" s="3"/>
      <c r="F56" s="3"/>
      <c r="G56" s="1"/>
    </row>
    <row r="57" spans="1:7" x14ac:dyDescent="0.25">
      <c r="A57" s="8">
        <v>14</v>
      </c>
      <c r="B57" t="s">
        <v>30</v>
      </c>
      <c r="C57" t="s">
        <v>59</v>
      </c>
      <c r="D57" s="3"/>
      <c r="E57" s="3">
        <v>4.3749999999999995E-3</v>
      </c>
      <c r="F57" s="3">
        <f>E57-D57</f>
        <v>4.3749999999999995E-3</v>
      </c>
      <c r="G57" s="3">
        <f>F57</f>
        <v>4.3749999999999995E-3</v>
      </c>
    </row>
    <row r="58" spans="1:7" x14ac:dyDescent="0.25">
      <c r="A58" s="8"/>
      <c r="C58" t="s">
        <v>98</v>
      </c>
      <c r="D58" s="3">
        <f>E57</f>
        <v>4.3749999999999995E-3</v>
      </c>
      <c r="E58" s="3">
        <v>1.2094907407407408E-2</v>
      </c>
      <c r="F58" s="3">
        <f t="shared" ref="F58:F59" si="12">E58-D58</f>
        <v>7.7199074074074088E-3</v>
      </c>
      <c r="G58" s="3">
        <f>G57+F58</f>
        <v>1.2094907407407408E-2</v>
      </c>
    </row>
    <row r="59" spans="1:7" x14ac:dyDescent="0.25">
      <c r="A59" s="8"/>
      <c r="C59" t="s">
        <v>99</v>
      </c>
      <c r="D59" s="3">
        <f>E58</f>
        <v>1.2094907407407408E-2</v>
      </c>
      <c r="E59" s="3">
        <v>1.7569444444444447E-2</v>
      </c>
      <c r="F59" s="3">
        <f t="shared" si="12"/>
        <v>5.4745370370370382E-3</v>
      </c>
      <c r="G59" s="3">
        <f>F59+G58</f>
        <v>1.7569444444444447E-2</v>
      </c>
    </row>
    <row r="60" spans="1:7" x14ac:dyDescent="0.25">
      <c r="A60" s="8"/>
      <c r="D60" s="3"/>
      <c r="E60" s="3"/>
      <c r="F60" s="3"/>
      <c r="G60" s="1"/>
    </row>
    <row r="61" spans="1:7" x14ac:dyDescent="0.25">
      <c r="A61" s="8">
        <v>15</v>
      </c>
      <c r="B61" s="10" t="s">
        <v>31</v>
      </c>
      <c r="C61" t="s">
        <v>289</v>
      </c>
      <c r="D61" s="3"/>
      <c r="E61" s="3">
        <v>5.0694444444444441E-3</v>
      </c>
      <c r="F61" s="3">
        <f>E61-D61</f>
        <v>5.0694444444444441E-3</v>
      </c>
      <c r="G61" s="3">
        <f>F61</f>
        <v>5.0694444444444441E-3</v>
      </c>
    </row>
    <row r="62" spans="1:7" x14ac:dyDescent="0.25">
      <c r="A62" s="8"/>
      <c r="B62" s="10"/>
      <c r="C62" t="s">
        <v>100</v>
      </c>
      <c r="D62" s="3">
        <f>E61</f>
        <v>5.0694444444444441E-3</v>
      </c>
      <c r="E62" s="3">
        <v>1.0266203703703703E-2</v>
      </c>
      <c r="F62" s="3">
        <f t="shared" ref="F62:F63" si="13">E62-D62</f>
        <v>5.1967592592592586E-3</v>
      </c>
      <c r="G62" s="3">
        <f>G61+F62</f>
        <v>1.0266203703703703E-2</v>
      </c>
    </row>
    <row r="63" spans="1:7" x14ac:dyDescent="0.25">
      <c r="A63" s="8"/>
      <c r="B63" s="10"/>
      <c r="C63" t="s">
        <v>101</v>
      </c>
      <c r="D63" s="3">
        <f>E62</f>
        <v>1.0266203703703703E-2</v>
      </c>
      <c r="E63" s="3">
        <v>1.4421296296296295E-2</v>
      </c>
      <c r="F63" s="3">
        <f t="shared" si="13"/>
        <v>4.1550925925925922E-3</v>
      </c>
      <c r="G63" s="3">
        <f>F63+G62</f>
        <v>1.4421296296296295E-2</v>
      </c>
    </row>
    <row r="64" spans="1:7" x14ac:dyDescent="0.25">
      <c r="A64" s="8"/>
      <c r="B64" s="10"/>
      <c r="D64" s="3"/>
      <c r="E64" s="3"/>
      <c r="F64" s="3"/>
      <c r="G64" s="1"/>
    </row>
    <row r="65" spans="1:7" x14ac:dyDescent="0.25">
      <c r="A65" s="8">
        <v>16</v>
      </c>
      <c r="B65" t="s">
        <v>32</v>
      </c>
      <c r="C65" t="s">
        <v>60</v>
      </c>
      <c r="D65" s="3"/>
      <c r="E65" s="3">
        <v>4.2824074074074075E-3</v>
      </c>
      <c r="F65" s="3">
        <f>E65-D65</f>
        <v>4.2824074074074075E-3</v>
      </c>
      <c r="G65" s="3">
        <f>F65</f>
        <v>4.2824074074074075E-3</v>
      </c>
    </row>
    <row r="66" spans="1:7" x14ac:dyDescent="0.25">
      <c r="A66" s="8"/>
      <c r="C66" t="s">
        <v>102</v>
      </c>
      <c r="D66" s="3">
        <f>E65</f>
        <v>4.2824074074074075E-3</v>
      </c>
      <c r="E66" s="3">
        <v>8.7384259259259255E-3</v>
      </c>
      <c r="F66" s="3">
        <f t="shared" ref="F66:F67" si="14">E66-D66</f>
        <v>4.456018518518518E-3</v>
      </c>
      <c r="G66" s="3">
        <f>G65+F66</f>
        <v>8.7384259259259255E-3</v>
      </c>
    </row>
    <row r="67" spans="1:7" x14ac:dyDescent="0.25">
      <c r="A67" s="8"/>
      <c r="C67" t="s">
        <v>103</v>
      </c>
      <c r="D67" s="3">
        <f>E66</f>
        <v>8.7384259259259255E-3</v>
      </c>
      <c r="E67" s="3">
        <v>1.4039351851851851E-2</v>
      </c>
      <c r="F67" s="3">
        <f t="shared" si="14"/>
        <v>5.3009259259259259E-3</v>
      </c>
      <c r="G67" s="3">
        <f>F67+G66</f>
        <v>1.4039351851851851E-2</v>
      </c>
    </row>
    <row r="68" spans="1:7" x14ac:dyDescent="0.25">
      <c r="A68" s="8"/>
      <c r="D68" s="3"/>
      <c r="E68" s="3"/>
      <c r="F68" s="3"/>
      <c r="G68" s="1"/>
    </row>
    <row r="69" spans="1:7" x14ac:dyDescent="0.25">
      <c r="A69" s="8">
        <v>17</v>
      </c>
      <c r="B69" t="s">
        <v>33</v>
      </c>
      <c r="C69" t="s">
        <v>61</v>
      </c>
      <c r="D69" s="3"/>
      <c r="E69" s="3">
        <v>3.9467592592592592E-3</v>
      </c>
      <c r="F69" s="3">
        <f>E69-D69</f>
        <v>3.9467592592592592E-3</v>
      </c>
      <c r="G69" s="3">
        <f>F69</f>
        <v>3.9467592592592592E-3</v>
      </c>
    </row>
    <row r="70" spans="1:7" x14ac:dyDescent="0.25">
      <c r="A70" s="8"/>
      <c r="C70" t="s">
        <v>104</v>
      </c>
      <c r="D70" s="3">
        <f>E69</f>
        <v>3.9467592592592592E-3</v>
      </c>
      <c r="E70" s="3">
        <v>9.525462962962963E-3</v>
      </c>
      <c r="F70" s="3">
        <f t="shared" ref="F70:F71" si="15">E70-D70</f>
        <v>5.5787037037037038E-3</v>
      </c>
      <c r="G70" s="3">
        <f>G69+F70</f>
        <v>9.525462962962963E-3</v>
      </c>
    </row>
    <row r="71" spans="1:7" x14ac:dyDescent="0.25">
      <c r="A71" s="8"/>
      <c r="C71" t="s">
        <v>105</v>
      </c>
      <c r="D71" s="3">
        <f>E70</f>
        <v>9.525462962962963E-3</v>
      </c>
      <c r="E71" s="3">
        <v>1.4965277777777779E-2</v>
      </c>
      <c r="F71" s="3">
        <f t="shared" si="15"/>
        <v>5.4398148148148157E-3</v>
      </c>
      <c r="G71" s="3">
        <f>F71+G70</f>
        <v>1.4965277777777779E-2</v>
      </c>
    </row>
    <row r="72" spans="1:7" x14ac:dyDescent="0.25">
      <c r="A72" s="8"/>
      <c r="D72" s="3"/>
      <c r="E72" s="3"/>
      <c r="F72" s="3"/>
      <c r="G72" s="1"/>
    </row>
    <row r="73" spans="1:7" x14ac:dyDescent="0.25">
      <c r="A73" s="8">
        <v>18</v>
      </c>
      <c r="B73" t="s">
        <v>34</v>
      </c>
      <c r="C73" t="s">
        <v>62</v>
      </c>
      <c r="D73" s="3"/>
      <c r="E73" s="3">
        <v>4.2824074074074075E-3</v>
      </c>
      <c r="F73" s="3">
        <f>E73-D73</f>
        <v>4.2824074074074075E-3</v>
      </c>
      <c r="G73" s="3">
        <f>F73</f>
        <v>4.2824074074074075E-3</v>
      </c>
    </row>
    <row r="74" spans="1:7" x14ac:dyDescent="0.25">
      <c r="A74" s="8"/>
      <c r="C74" t="s">
        <v>106</v>
      </c>
      <c r="D74" s="3">
        <f>E73</f>
        <v>4.2824074074074075E-3</v>
      </c>
      <c r="E74" s="3">
        <v>8.726851851851852E-3</v>
      </c>
      <c r="F74" s="3">
        <f t="shared" ref="F74:F75" si="16">E74-D74</f>
        <v>4.4444444444444444E-3</v>
      </c>
      <c r="G74" s="3">
        <f>G73+F74</f>
        <v>8.726851851851852E-3</v>
      </c>
    </row>
    <row r="75" spans="1:7" x14ac:dyDescent="0.25">
      <c r="A75" s="8"/>
      <c r="C75" t="s">
        <v>107</v>
      </c>
      <c r="D75" s="3">
        <f>E74</f>
        <v>8.726851851851852E-3</v>
      </c>
      <c r="E75" s="3">
        <v>1.3599537037037037E-2</v>
      </c>
      <c r="F75" s="3">
        <f t="shared" si="16"/>
        <v>4.8726851851851848E-3</v>
      </c>
      <c r="G75" s="3">
        <f>F75+G74</f>
        <v>1.3599537037037037E-2</v>
      </c>
    </row>
    <row r="76" spans="1:7" x14ac:dyDescent="0.25">
      <c r="A76" s="8"/>
      <c r="D76" s="3"/>
      <c r="E76" s="3"/>
      <c r="F76" s="3"/>
      <c r="G76" s="1"/>
    </row>
    <row r="77" spans="1:7" x14ac:dyDescent="0.25">
      <c r="A77" s="8">
        <v>19</v>
      </c>
      <c r="B77" t="s">
        <v>35</v>
      </c>
      <c r="C77" t="s">
        <v>63</v>
      </c>
      <c r="D77" s="3"/>
      <c r="E77" s="3">
        <v>4.5138888888888893E-3</v>
      </c>
      <c r="F77" s="3">
        <f>E77-D77</f>
        <v>4.5138888888888893E-3</v>
      </c>
      <c r="G77" s="3">
        <f>F77</f>
        <v>4.5138888888888893E-3</v>
      </c>
    </row>
    <row r="78" spans="1:7" x14ac:dyDescent="0.25">
      <c r="A78" s="8"/>
      <c r="C78" t="s">
        <v>108</v>
      </c>
      <c r="D78" s="3">
        <f>E77</f>
        <v>4.5138888888888893E-3</v>
      </c>
      <c r="E78" s="3">
        <v>8.9120370370370378E-3</v>
      </c>
      <c r="F78" s="3">
        <f t="shared" ref="F78:F79" si="17">E78-D78</f>
        <v>4.3981481481481484E-3</v>
      </c>
      <c r="G78" s="3">
        <f>G77+F78</f>
        <v>8.9120370370370378E-3</v>
      </c>
    </row>
    <row r="79" spans="1:7" x14ac:dyDescent="0.25">
      <c r="A79" s="8"/>
      <c r="C79" t="s">
        <v>109</v>
      </c>
      <c r="D79" s="3">
        <f>E78</f>
        <v>8.9120370370370378E-3</v>
      </c>
      <c r="E79" s="3">
        <v>1.4131944444444445E-2</v>
      </c>
      <c r="F79" s="3">
        <f t="shared" si="17"/>
        <v>5.2199074074074075E-3</v>
      </c>
      <c r="G79" s="3">
        <f>F79+G78</f>
        <v>1.4131944444444445E-2</v>
      </c>
    </row>
    <row r="80" spans="1:7" x14ac:dyDescent="0.25">
      <c r="A80" s="8"/>
      <c r="D80" s="3"/>
      <c r="E80" s="3"/>
      <c r="F80" s="3"/>
      <c r="G80" s="1"/>
    </row>
    <row r="81" spans="1:7" x14ac:dyDescent="0.25">
      <c r="A81" s="8">
        <v>20</v>
      </c>
      <c r="B81" t="s">
        <v>36</v>
      </c>
      <c r="C81" t="s">
        <v>64</v>
      </c>
      <c r="D81" s="3"/>
      <c r="E81" s="3">
        <v>4.2708333333333339E-3</v>
      </c>
      <c r="F81" s="3">
        <f>E81-D81</f>
        <v>4.2708333333333339E-3</v>
      </c>
      <c r="G81" s="3">
        <f>F81</f>
        <v>4.2708333333333339E-3</v>
      </c>
    </row>
    <row r="82" spans="1:7" x14ac:dyDescent="0.25">
      <c r="A82" s="8"/>
      <c r="C82" t="s">
        <v>110</v>
      </c>
      <c r="D82" s="3">
        <f>E81</f>
        <v>4.2708333333333339E-3</v>
      </c>
      <c r="E82" s="3">
        <v>1.0347222222222223E-2</v>
      </c>
      <c r="F82" s="3">
        <f t="shared" ref="F82:F83" si="18">E82-D82</f>
        <v>6.076388888888889E-3</v>
      </c>
      <c r="G82" s="3">
        <f>G81+F82</f>
        <v>1.0347222222222223E-2</v>
      </c>
    </row>
    <row r="83" spans="1:7" x14ac:dyDescent="0.25">
      <c r="A83" s="8"/>
      <c r="C83" t="s">
        <v>111</v>
      </c>
      <c r="D83" s="3">
        <f>E82</f>
        <v>1.0347222222222223E-2</v>
      </c>
      <c r="E83" s="3">
        <v>1.5439814814814816E-2</v>
      </c>
      <c r="F83" s="3">
        <f t="shared" si="18"/>
        <v>5.092592592592593E-3</v>
      </c>
      <c r="G83" s="3">
        <f>F83+G82</f>
        <v>1.5439814814814816E-2</v>
      </c>
    </row>
    <row r="84" spans="1:7" x14ac:dyDescent="0.25">
      <c r="A84" s="8"/>
      <c r="D84" s="3"/>
      <c r="E84" s="3"/>
      <c r="F84" s="3"/>
      <c r="G84" s="1"/>
    </row>
    <row r="85" spans="1:7" x14ac:dyDescent="0.25">
      <c r="A85" s="8">
        <v>21</v>
      </c>
      <c r="B85" t="s">
        <v>37</v>
      </c>
      <c r="C85" t="s">
        <v>65</v>
      </c>
      <c r="D85" s="3"/>
      <c r="E85" s="3">
        <v>4.2592592592592595E-3</v>
      </c>
      <c r="F85" s="3">
        <f>E85-D85</f>
        <v>4.2592592592592595E-3</v>
      </c>
      <c r="G85" s="3">
        <f>F85</f>
        <v>4.2592592592592595E-3</v>
      </c>
    </row>
    <row r="86" spans="1:7" x14ac:dyDescent="0.25">
      <c r="A86" s="8"/>
      <c r="C86" t="s">
        <v>112</v>
      </c>
      <c r="D86" s="3">
        <f>E85</f>
        <v>4.2592592592592595E-3</v>
      </c>
      <c r="E86" s="3">
        <v>8.773148148148148E-3</v>
      </c>
      <c r="F86" s="3">
        <f t="shared" ref="F86:F87" si="19">E86-D86</f>
        <v>4.5138888888888885E-3</v>
      </c>
      <c r="G86" s="3">
        <f>G85+F86</f>
        <v>8.773148148148148E-3</v>
      </c>
    </row>
    <row r="87" spans="1:7" x14ac:dyDescent="0.25">
      <c r="A87" s="8"/>
      <c r="C87" t="s">
        <v>113</v>
      </c>
      <c r="D87" s="3">
        <f>E86</f>
        <v>8.773148148148148E-3</v>
      </c>
      <c r="E87" s="3">
        <v>1.2916666666666667E-2</v>
      </c>
      <c r="F87" s="3">
        <f t="shared" si="19"/>
        <v>4.1435185185185186E-3</v>
      </c>
      <c r="G87" s="3">
        <f>F87+G86</f>
        <v>1.2916666666666667E-2</v>
      </c>
    </row>
    <row r="88" spans="1:7" x14ac:dyDescent="0.25">
      <c r="A88" s="8"/>
      <c r="D88" s="3"/>
      <c r="E88" s="3"/>
      <c r="F88" s="3"/>
      <c r="G88" s="1"/>
    </row>
    <row r="89" spans="1:7" x14ac:dyDescent="0.25">
      <c r="A89" s="8">
        <v>22</v>
      </c>
      <c r="B89" t="s">
        <v>38</v>
      </c>
      <c r="C89" t="s">
        <v>66</v>
      </c>
      <c r="D89" s="3"/>
      <c r="E89" s="3">
        <v>5.5324074074074069E-3</v>
      </c>
      <c r="F89" s="3">
        <f>E89-D89</f>
        <v>5.5324074074074069E-3</v>
      </c>
      <c r="G89" s="3">
        <f>F89</f>
        <v>5.5324074074074069E-3</v>
      </c>
    </row>
    <row r="90" spans="1:7" x14ac:dyDescent="0.25">
      <c r="A90" s="8"/>
      <c r="C90" t="s">
        <v>114</v>
      </c>
      <c r="D90" s="3">
        <f>E89</f>
        <v>5.5324074074074069E-3</v>
      </c>
      <c r="E90" s="3">
        <v>1.2627314814814815E-2</v>
      </c>
      <c r="F90" s="3">
        <f t="shared" ref="F90:F91" si="20">E90-D90</f>
        <v>7.0949074074074083E-3</v>
      </c>
      <c r="G90" s="3">
        <f>G89+F90</f>
        <v>1.2627314814814815E-2</v>
      </c>
    </row>
    <row r="91" spans="1:7" x14ac:dyDescent="0.25">
      <c r="A91" s="8"/>
      <c r="C91" t="s">
        <v>115</v>
      </c>
      <c r="D91" s="3">
        <f>E90</f>
        <v>1.2627314814814815E-2</v>
      </c>
      <c r="E91" s="3">
        <v>1.7476851851851851E-2</v>
      </c>
      <c r="F91" s="3">
        <f t="shared" si="20"/>
        <v>4.8495370370370359E-3</v>
      </c>
      <c r="G91" s="3">
        <f>F91+G90</f>
        <v>1.7476851851851851E-2</v>
      </c>
    </row>
    <row r="92" spans="1:7" x14ac:dyDescent="0.25">
      <c r="A92" s="8"/>
      <c r="D92" s="3"/>
      <c r="E92" s="3"/>
      <c r="F92" s="3"/>
      <c r="G92" s="1"/>
    </row>
    <row r="93" spans="1:7" x14ac:dyDescent="0.25">
      <c r="A93" s="8">
        <v>23</v>
      </c>
      <c r="B93" t="s">
        <v>39</v>
      </c>
      <c r="C93" t="s">
        <v>67</v>
      </c>
      <c r="D93" s="3"/>
      <c r="E93" s="3">
        <v>4.6412037037037038E-3</v>
      </c>
      <c r="F93" s="3">
        <f>E93-D93</f>
        <v>4.6412037037037038E-3</v>
      </c>
      <c r="G93" s="3">
        <f>F93</f>
        <v>4.6412037037037038E-3</v>
      </c>
    </row>
    <row r="94" spans="1:7" x14ac:dyDescent="0.25">
      <c r="A94" s="8"/>
      <c r="C94" t="s">
        <v>116</v>
      </c>
      <c r="D94" s="3">
        <f>E93</f>
        <v>4.6412037037037038E-3</v>
      </c>
      <c r="E94" s="3">
        <v>1.0324074074074074E-2</v>
      </c>
      <c r="F94" s="3">
        <f t="shared" ref="F94:F95" si="21">E94-D94</f>
        <v>5.6828703703703702E-3</v>
      </c>
      <c r="G94" s="3">
        <f>G93+F94</f>
        <v>1.0324074074074074E-2</v>
      </c>
    </row>
    <row r="95" spans="1:7" x14ac:dyDescent="0.25">
      <c r="A95" s="8"/>
      <c r="C95" s="10" t="s">
        <v>117</v>
      </c>
      <c r="D95" s="3">
        <f>E94</f>
        <v>1.0324074074074074E-2</v>
      </c>
      <c r="E95" s="3">
        <v>1.5127314814814816E-2</v>
      </c>
      <c r="F95" s="3">
        <f t="shared" si="21"/>
        <v>4.8032407407407416E-3</v>
      </c>
      <c r="G95" s="3">
        <f>F95+G94</f>
        <v>1.5127314814814816E-2</v>
      </c>
    </row>
    <row r="96" spans="1:7" x14ac:dyDescent="0.25">
      <c r="A96" s="8"/>
      <c r="D96" s="3"/>
      <c r="E96" s="3"/>
      <c r="F96" s="3"/>
      <c r="G96" s="1"/>
    </row>
    <row r="97" spans="1:7" x14ac:dyDescent="0.25">
      <c r="A97" s="8">
        <v>24</v>
      </c>
      <c r="B97" t="s">
        <v>40</v>
      </c>
      <c r="C97" t="s">
        <v>68</v>
      </c>
      <c r="D97" s="3"/>
      <c r="E97" s="3">
        <v>4.4791666666666669E-3</v>
      </c>
      <c r="F97" s="3">
        <f>E97-D97</f>
        <v>4.4791666666666669E-3</v>
      </c>
      <c r="G97" s="3">
        <f>F97</f>
        <v>4.4791666666666669E-3</v>
      </c>
    </row>
    <row r="98" spans="1:7" x14ac:dyDescent="0.25">
      <c r="A98" s="8"/>
      <c r="C98" t="s">
        <v>118</v>
      </c>
      <c r="D98" s="3">
        <f>E97</f>
        <v>4.4791666666666669E-3</v>
      </c>
      <c r="E98" s="3">
        <v>9.432870370370371E-3</v>
      </c>
      <c r="F98" s="3">
        <f t="shared" ref="F98:F99" si="22">E98-D98</f>
        <v>4.9537037037037041E-3</v>
      </c>
      <c r="G98" s="3">
        <f>G97+F98</f>
        <v>9.432870370370371E-3</v>
      </c>
    </row>
    <row r="99" spans="1:7" x14ac:dyDescent="0.25">
      <c r="A99" s="8"/>
      <c r="C99" t="s">
        <v>119</v>
      </c>
      <c r="D99" s="3">
        <f>E98</f>
        <v>9.432870370370371E-3</v>
      </c>
      <c r="E99" s="3">
        <v>1.511574074074074E-2</v>
      </c>
      <c r="F99" s="3">
        <f t="shared" si="22"/>
        <v>5.6828703703703694E-3</v>
      </c>
      <c r="G99" s="3">
        <f>F99+G98</f>
        <v>1.511574074074074E-2</v>
      </c>
    </row>
    <row r="100" spans="1:7" x14ac:dyDescent="0.25">
      <c r="A100" s="8"/>
      <c r="D100" s="3"/>
      <c r="E100" s="3"/>
      <c r="F100" s="3"/>
      <c r="G100" s="1"/>
    </row>
    <row r="101" spans="1:7" x14ac:dyDescent="0.25">
      <c r="A101" s="8">
        <v>25</v>
      </c>
      <c r="B101" t="s">
        <v>41</v>
      </c>
      <c r="C101" t="s">
        <v>69</v>
      </c>
      <c r="D101" s="3"/>
      <c r="E101" s="3">
        <v>6.5046296296296302E-3</v>
      </c>
      <c r="F101" s="3">
        <f>E101-D101</f>
        <v>6.5046296296296302E-3</v>
      </c>
      <c r="G101" s="3">
        <f>F101</f>
        <v>6.5046296296296302E-3</v>
      </c>
    </row>
    <row r="102" spans="1:7" x14ac:dyDescent="0.25">
      <c r="A102" s="8"/>
      <c r="C102" t="s">
        <v>120</v>
      </c>
      <c r="D102" s="3">
        <f>E101</f>
        <v>6.5046296296296302E-3</v>
      </c>
      <c r="E102" s="3">
        <v>1.3287037037037036E-2</v>
      </c>
      <c r="F102" s="3">
        <f t="shared" ref="F102:F103" si="23">E102-D102</f>
        <v>6.7824074074074063E-3</v>
      </c>
      <c r="G102" s="3">
        <f>G101+F102</f>
        <v>1.3287037037037036E-2</v>
      </c>
    </row>
    <row r="103" spans="1:7" x14ac:dyDescent="0.25">
      <c r="A103" s="8"/>
      <c r="C103" t="s">
        <v>121</v>
      </c>
      <c r="D103" s="3">
        <f>E102</f>
        <v>1.3287037037037036E-2</v>
      </c>
      <c r="E103" s="3">
        <v>1.9664351851851853E-2</v>
      </c>
      <c r="F103" s="3">
        <f t="shared" si="23"/>
        <v>6.3773148148148166E-3</v>
      </c>
      <c r="G103" s="3">
        <f>F103+G102</f>
        <v>1.9664351851851853E-2</v>
      </c>
    </row>
    <row r="104" spans="1:7" x14ac:dyDescent="0.25">
      <c r="A104" s="8"/>
      <c r="D104" s="3"/>
      <c r="E104" s="3"/>
      <c r="F104" s="3"/>
      <c r="G104" s="1"/>
    </row>
    <row r="105" spans="1:7" x14ac:dyDescent="0.25">
      <c r="A105" s="8">
        <v>26</v>
      </c>
      <c r="B105" t="s">
        <v>42</v>
      </c>
      <c r="C105" t="s">
        <v>70</v>
      </c>
      <c r="D105" s="3"/>
      <c r="E105" s="3">
        <v>5.9375000000000009E-3</v>
      </c>
      <c r="F105" s="3">
        <f>E105-D105</f>
        <v>5.9375000000000009E-3</v>
      </c>
      <c r="G105" s="3">
        <f>F105</f>
        <v>5.9375000000000009E-3</v>
      </c>
    </row>
    <row r="106" spans="1:7" x14ac:dyDescent="0.25">
      <c r="A106" s="8"/>
      <c r="C106" t="s">
        <v>122</v>
      </c>
      <c r="D106" s="3">
        <f>E105</f>
        <v>5.9375000000000009E-3</v>
      </c>
      <c r="E106" s="3">
        <v>1.3206018518518518E-2</v>
      </c>
      <c r="F106" s="3">
        <f t="shared" ref="F106:F107" si="24">E106-D106</f>
        <v>7.268518518518517E-3</v>
      </c>
      <c r="G106" s="3">
        <f>G105+F106</f>
        <v>1.3206018518518518E-2</v>
      </c>
    </row>
    <row r="107" spans="1:7" x14ac:dyDescent="0.25">
      <c r="A107" s="8"/>
      <c r="C107" t="s">
        <v>123</v>
      </c>
      <c r="D107" s="3">
        <f>E106</f>
        <v>1.3206018518518518E-2</v>
      </c>
      <c r="E107" s="3">
        <v>1.9571759259259257E-2</v>
      </c>
      <c r="F107" s="3">
        <f t="shared" si="24"/>
        <v>6.3657407407407395E-3</v>
      </c>
      <c r="G107" s="3">
        <f>F107+G106</f>
        <v>1.9571759259259257E-2</v>
      </c>
    </row>
    <row r="108" spans="1:7" x14ac:dyDescent="0.25">
      <c r="A108" s="8"/>
      <c r="D108" s="3"/>
      <c r="E108" s="3"/>
      <c r="F108" s="3"/>
      <c r="G108" s="1"/>
    </row>
    <row r="109" spans="1:7" x14ac:dyDescent="0.25">
      <c r="A109" s="8">
        <v>27</v>
      </c>
      <c r="B109" s="10" t="s">
        <v>43</v>
      </c>
      <c r="C109" t="s">
        <v>71</v>
      </c>
      <c r="D109" s="3" t="s">
        <v>292</v>
      </c>
      <c r="E109" s="3"/>
      <c r="F109" s="3"/>
      <c r="G109" s="3"/>
    </row>
    <row r="110" spans="1:7" x14ac:dyDescent="0.25">
      <c r="A110" s="8"/>
      <c r="B110" s="10"/>
      <c r="C110" t="s">
        <v>124</v>
      </c>
      <c r="D110" s="3"/>
      <c r="E110" s="3"/>
      <c r="F110" s="3"/>
      <c r="G110" s="3"/>
    </row>
    <row r="111" spans="1:7" x14ac:dyDescent="0.25">
      <c r="A111" s="8"/>
      <c r="B111" s="10"/>
      <c r="C111" t="s">
        <v>125</v>
      </c>
      <c r="D111" s="3"/>
      <c r="E111" s="3"/>
      <c r="F111" s="3"/>
      <c r="G111" s="3"/>
    </row>
    <row r="112" spans="1:7" x14ac:dyDescent="0.25">
      <c r="A112" s="8"/>
      <c r="B112" s="10"/>
      <c r="D112" s="3"/>
      <c r="E112" s="3"/>
      <c r="F112" s="3"/>
      <c r="G112" s="1"/>
    </row>
    <row r="113" spans="1:7" x14ac:dyDescent="0.25">
      <c r="A113" s="8">
        <v>28</v>
      </c>
      <c r="B113" t="s">
        <v>44</v>
      </c>
      <c r="C113" t="s">
        <v>72</v>
      </c>
      <c r="D113" s="3"/>
      <c r="E113" s="3">
        <v>4.155092592592593E-3</v>
      </c>
      <c r="F113" s="3">
        <f>E113-D113</f>
        <v>4.155092592592593E-3</v>
      </c>
      <c r="G113" s="3">
        <f>F113</f>
        <v>4.155092592592593E-3</v>
      </c>
    </row>
    <row r="114" spans="1:7" x14ac:dyDescent="0.25">
      <c r="A114" s="8"/>
      <c r="C114" t="s">
        <v>126</v>
      </c>
      <c r="D114" s="3">
        <f>E113</f>
        <v>4.155092592592593E-3</v>
      </c>
      <c r="E114" s="3">
        <v>9.9768518518518531E-3</v>
      </c>
      <c r="F114" s="3">
        <f t="shared" ref="F114:F115" si="25">E114-D114</f>
        <v>5.82175925925926E-3</v>
      </c>
      <c r="G114" s="3">
        <f>G113+F114</f>
        <v>9.9768518518518531E-3</v>
      </c>
    </row>
    <row r="115" spans="1:7" x14ac:dyDescent="0.25">
      <c r="A115" s="8"/>
      <c r="C115" t="s">
        <v>127</v>
      </c>
      <c r="D115" s="3">
        <f>E114</f>
        <v>9.9768518518518531E-3</v>
      </c>
      <c r="E115" s="3">
        <v>1.5983796296296295E-2</v>
      </c>
      <c r="F115" s="3">
        <f t="shared" si="25"/>
        <v>6.0069444444444415E-3</v>
      </c>
      <c r="G115" s="3">
        <f>F115+G114</f>
        <v>1.5983796296296295E-2</v>
      </c>
    </row>
    <row r="116" spans="1:7" x14ac:dyDescent="0.25">
      <c r="A116" s="8"/>
      <c r="D116" s="3"/>
      <c r="E116" s="3"/>
      <c r="F116" s="3"/>
      <c r="G116" s="1"/>
    </row>
    <row r="117" spans="1:7" x14ac:dyDescent="0.25">
      <c r="A117" s="8">
        <v>29</v>
      </c>
      <c r="B117" t="s">
        <v>45</v>
      </c>
      <c r="C117" t="s">
        <v>73</v>
      </c>
      <c r="D117" s="3"/>
      <c r="E117" s="3">
        <v>3.7731481481481483E-3</v>
      </c>
      <c r="F117" s="3">
        <f>E117-D117</f>
        <v>3.7731481481481483E-3</v>
      </c>
      <c r="G117" s="3">
        <f>F117</f>
        <v>3.7731481481481483E-3</v>
      </c>
    </row>
    <row r="118" spans="1:7" x14ac:dyDescent="0.25">
      <c r="A118" s="8"/>
      <c r="C118" t="s">
        <v>128</v>
      </c>
      <c r="D118" s="3">
        <f>E117</f>
        <v>3.7731481481481483E-3</v>
      </c>
      <c r="E118" s="3">
        <v>8.1944444444444452E-3</v>
      </c>
      <c r="F118" s="3">
        <f t="shared" ref="F118:F119" si="26">E118-D118</f>
        <v>4.4212962962962964E-3</v>
      </c>
      <c r="G118" s="3">
        <f>G117+F118</f>
        <v>8.1944444444444452E-3</v>
      </c>
    </row>
    <row r="119" spans="1:7" x14ac:dyDescent="0.25">
      <c r="A119" s="8"/>
      <c r="C119" t="s">
        <v>129</v>
      </c>
      <c r="D119" s="3">
        <f>E118</f>
        <v>8.1944444444444452E-3</v>
      </c>
      <c r="E119" s="3">
        <v>1.4143518518518519E-2</v>
      </c>
      <c r="F119" s="3">
        <f t="shared" si="26"/>
        <v>5.9490740740740736E-3</v>
      </c>
      <c r="G119" s="3">
        <f>F119+G118</f>
        <v>1.4143518518518519E-2</v>
      </c>
    </row>
    <row r="120" spans="1:7" x14ac:dyDescent="0.25">
      <c r="A120" s="8"/>
      <c r="D120" s="3"/>
      <c r="E120" s="3"/>
      <c r="F120" s="3"/>
      <c r="G120" s="1"/>
    </row>
    <row r="121" spans="1:7" x14ac:dyDescent="0.25">
      <c r="A121" s="8">
        <v>96</v>
      </c>
      <c r="B121" t="s">
        <v>46</v>
      </c>
      <c r="C121" t="s">
        <v>74</v>
      </c>
      <c r="D121" s="3"/>
      <c r="E121" s="3">
        <v>5.4513888888888884E-3</v>
      </c>
      <c r="F121" s="3">
        <f>E121-D121</f>
        <v>5.4513888888888884E-3</v>
      </c>
      <c r="G121" s="3">
        <f>F121</f>
        <v>5.4513888888888884E-3</v>
      </c>
    </row>
    <row r="122" spans="1:7" x14ac:dyDescent="0.25">
      <c r="A122" s="8"/>
      <c r="C122" t="s">
        <v>130</v>
      </c>
      <c r="D122" s="3">
        <f>E121</f>
        <v>5.4513888888888884E-3</v>
      </c>
      <c r="E122" s="3">
        <v>1.0717592592592593E-2</v>
      </c>
      <c r="F122" s="3">
        <f t="shared" ref="F122:F123" si="27">E122-D122</f>
        <v>5.2662037037037044E-3</v>
      </c>
      <c r="G122" s="3">
        <f>G121+F122</f>
        <v>1.0717592592592593E-2</v>
      </c>
    </row>
    <row r="123" spans="1:7" x14ac:dyDescent="0.25">
      <c r="A123" s="8"/>
      <c r="C123" t="s">
        <v>131</v>
      </c>
      <c r="D123" s="3">
        <f>E122</f>
        <v>1.0717592592592593E-2</v>
      </c>
      <c r="E123" s="3">
        <v>1.6840277777777777E-2</v>
      </c>
      <c r="F123" s="3">
        <f t="shared" si="27"/>
        <v>6.1226851851851841E-3</v>
      </c>
      <c r="G123" s="3">
        <f>F123+G122</f>
        <v>1.6840277777777777E-2</v>
      </c>
    </row>
    <row r="124" spans="1:7" x14ac:dyDescent="0.25">
      <c r="A124" s="8"/>
      <c r="D124" s="3"/>
      <c r="E124" s="3"/>
      <c r="F124" s="3"/>
      <c r="G124" s="1"/>
    </row>
    <row r="125" spans="1:7" x14ac:dyDescent="0.25">
      <c r="A125" s="8">
        <v>97</v>
      </c>
      <c r="B125" t="s">
        <v>47</v>
      </c>
      <c r="C125" t="s">
        <v>75</v>
      </c>
      <c r="D125" s="3"/>
      <c r="E125" s="3">
        <v>4.1319444444444442E-3</v>
      </c>
      <c r="F125" s="3">
        <f>E125-D125</f>
        <v>4.1319444444444442E-3</v>
      </c>
      <c r="G125" s="3">
        <f>F125</f>
        <v>4.1319444444444442E-3</v>
      </c>
    </row>
    <row r="126" spans="1:7" x14ac:dyDescent="0.25">
      <c r="C126" t="s">
        <v>132</v>
      </c>
      <c r="D126" s="3">
        <f>E125</f>
        <v>4.1319444444444442E-3</v>
      </c>
      <c r="E126" s="3">
        <v>8.7962962962962968E-3</v>
      </c>
      <c r="F126" s="3">
        <f t="shared" ref="F126:F127" si="28">E126-D126</f>
        <v>4.6643518518518527E-3</v>
      </c>
      <c r="G126" s="3">
        <f>G125+F126</f>
        <v>8.7962962962962968E-3</v>
      </c>
    </row>
    <row r="127" spans="1:7" x14ac:dyDescent="0.25">
      <c r="C127" t="s">
        <v>133</v>
      </c>
      <c r="D127" s="3">
        <f>E126</f>
        <v>8.7962962962962968E-3</v>
      </c>
      <c r="E127" s="3">
        <v>1.6192129629629629E-2</v>
      </c>
      <c r="F127" s="3">
        <f t="shared" si="28"/>
        <v>7.3958333333333324E-3</v>
      </c>
      <c r="G127" s="3">
        <f>F127+G126</f>
        <v>1.6192129629629629E-2</v>
      </c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9"/>
  <sheetViews>
    <sheetView workbookViewId="0">
      <selection activeCell="A3" sqref="A3"/>
    </sheetView>
  </sheetViews>
  <sheetFormatPr defaultRowHeight="15" x14ac:dyDescent="0.25"/>
  <cols>
    <col min="2" max="2" width="8.90625" customWidth="1"/>
    <col min="3" max="3" width="20" bestFit="1" customWidth="1"/>
    <col min="4" max="4" width="16.36328125" bestFit="1" customWidth="1"/>
    <col min="5" max="6" width="0" hidden="1" customWidth="1"/>
    <col min="9" max="9" width="6.1796875" customWidth="1"/>
  </cols>
  <sheetData>
    <row r="2" spans="1:17" ht="24.6" x14ac:dyDescent="0.4">
      <c r="A2" s="6" t="s">
        <v>297</v>
      </c>
      <c r="C2" s="6"/>
      <c r="D2" s="6"/>
      <c r="E2" s="6"/>
      <c r="F2" s="6"/>
      <c r="G2" s="6"/>
      <c r="H2" s="6"/>
    </row>
    <row r="4" spans="1:17" ht="22.8" x14ac:dyDescent="0.4">
      <c r="B4" s="4" t="s">
        <v>7</v>
      </c>
    </row>
    <row r="6" spans="1:17" ht="24.6" x14ac:dyDescent="0.4">
      <c r="B6" s="5" t="s">
        <v>9</v>
      </c>
    </row>
    <row r="7" spans="1:17" ht="15.6" x14ac:dyDescent="0.3">
      <c r="B7" s="14" t="s">
        <v>0</v>
      </c>
      <c r="C7" s="11" t="s">
        <v>1</v>
      </c>
      <c r="D7" s="11" t="s">
        <v>2</v>
      </c>
      <c r="E7" s="13" t="s">
        <v>5</v>
      </c>
      <c r="F7" s="13" t="s">
        <v>3</v>
      </c>
      <c r="G7" s="13" t="s">
        <v>4</v>
      </c>
      <c r="H7" s="13" t="s">
        <v>6</v>
      </c>
    </row>
    <row r="8" spans="1:17" x14ac:dyDescent="0.25">
      <c r="A8">
        <v>1</v>
      </c>
      <c r="B8" s="8">
        <v>65</v>
      </c>
      <c r="C8" t="s">
        <v>32</v>
      </c>
      <c r="D8" t="s">
        <v>151</v>
      </c>
      <c r="E8" s="3"/>
      <c r="F8" s="3">
        <v>1.5787037037037037E-2</v>
      </c>
      <c r="G8" s="3">
        <f>F8-E8</f>
        <v>1.5787037037037037E-2</v>
      </c>
      <c r="H8" s="3">
        <f>G8</f>
        <v>1.5787037037037037E-2</v>
      </c>
      <c r="Q8">
        <v>1</v>
      </c>
    </row>
    <row r="9" spans="1:17" x14ac:dyDescent="0.25">
      <c r="B9" s="2"/>
      <c r="D9" t="s">
        <v>186</v>
      </c>
      <c r="E9" s="3">
        <f>F8</f>
        <v>1.5787037037037037E-2</v>
      </c>
      <c r="F9" s="3">
        <v>3.1956018518518516E-2</v>
      </c>
      <c r="G9" s="3">
        <f t="shared" ref="G9:G10" si="0">F9-E9</f>
        <v>1.6168981481481479E-2</v>
      </c>
      <c r="H9" s="3">
        <f>H8+G9</f>
        <v>3.1956018518518516E-2</v>
      </c>
    </row>
    <row r="10" spans="1:17" x14ac:dyDescent="0.25">
      <c r="B10" s="2"/>
      <c r="D10" t="s">
        <v>187</v>
      </c>
      <c r="E10" s="3">
        <f>F9</f>
        <v>3.1956018518518516E-2</v>
      </c>
      <c r="F10" s="3">
        <v>4.8067129629629633E-2</v>
      </c>
      <c r="G10" s="3">
        <f t="shared" si="0"/>
        <v>1.6111111111111118E-2</v>
      </c>
      <c r="H10" s="3">
        <f>G10+H9</f>
        <v>4.8067129629629633E-2</v>
      </c>
    </row>
    <row r="11" spans="1:17" x14ac:dyDescent="0.25">
      <c r="B11" s="2"/>
      <c r="E11" s="3"/>
      <c r="F11" s="3"/>
      <c r="G11" s="3"/>
    </row>
    <row r="12" spans="1:17" x14ac:dyDescent="0.25">
      <c r="A12">
        <v>2</v>
      </c>
      <c r="B12" s="8">
        <v>66</v>
      </c>
      <c r="C12" t="s">
        <v>33</v>
      </c>
      <c r="D12" t="s">
        <v>152</v>
      </c>
      <c r="E12" s="3"/>
      <c r="F12" s="3">
        <v>1.5833333333333335E-2</v>
      </c>
      <c r="G12" s="3">
        <f>F12-E12</f>
        <v>1.5833333333333335E-2</v>
      </c>
      <c r="H12" s="3">
        <f>G12</f>
        <v>1.5833333333333335E-2</v>
      </c>
      <c r="Q12">
        <v>1</v>
      </c>
    </row>
    <row r="13" spans="1:17" x14ac:dyDescent="0.25">
      <c r="B13" s="2"/>
      <c r="D13" t="s">
        <v>188</v>
      </c>
      <c r="E13" s="3">
        <f>F12</f>
        <v>1.5833333333333335E-2</v>
      </c>
      <c r="F13" s="3">
        <v>3.2326388888888884E-2</v>
      </c>
      <c r="G13" s="3">
        <f t="shared" ref="G13:G14" si="1">F13-E13</f>
        <v>1.6493055555555549E-2</v>
      </c>
      <c r="H13" s="3">
        <f>H12+G13</f>
        <v>3.2326388888888884E-2</v>
      </c>
    </row>
    <row r="14" spans="1:17" x14ac:dyDescent="0.25">
      <c r="B14" s="2"/>
      <c r="D14" t="s">
        <v>189</v>
      </c>
      <c r="E14" s="3">
        <f>F13</f>
        <v>3.2326388888888884E-2</v>
      </c>
      <c r="F14" s="3">
        <v>4.9282407407407407E-2</v>
      </c>
      <c r="G14" s="3">
        <f t="shared" si="1"/>
        <v>1.6956018518518523E-2</v>
      </c>
      <c r="H14" s="3">
        <f>G14+H13</f>
        <v>4.9282407407407407E-2</v>
      </c>
    </row>
    <row r="15" spans="1:17" x14ac:dyDescent="0.25">
      <c r="B15" s="2"/>
      <c r="E15" s="3"/>
      <c r="F15" s="3"/>
      <c r="G15" s="3"/>
    </row>
    <row r="16" spans="1:17" x14ac:dyDescent="0.25">
      <c r="A16">
        <v>3</v>
      </c>
      <c r="B16" s="8">
        <v>72</v>
      </c>
      <c r="C16" t="s">
        <v>160</v>
      </c>
      <c r="D16" t="s">
        <v>161</v>
      </c>
      <c r="E16" s="3"/>
      <c r="F16" s="3">
        <v>1.6608796296296299E-2</v>
      </c>
      <c r="G16" s="3">
        <f>F16-E16</f>
        <v>1.6608796296296299E-2</v>
      </c>
      <c r="H16" s="3">
        <f>G16</f>
        <v>1.6608796296296299E-2</v>
      </c>
      <c r="Q16">
        <v>1</v>
      </c>
    </row>
    <row r="17" spans="1:17" x14ac:dyDescent="0.25">
      <c r="B17" s="2"/>
      <c r="D17" t="s">
        <v>199</v>
      </c>
      <c r="E17" s="3">
        <f>F16</f>
        <v>1.6608796296296299E-2</v>
      </c>
      <c r="F17" s="3">
        <v>3.3194444444444443E-2</v>
      </c>
      <c r="G17" s="3">
        <f t="shared" ref="G17:G18" si="2">F17-E17</f>
        <v>1.6585648148148145E-2</v>
      </c>
      <c r="H17" s="3">
        <f>H16+G17</f>
        <v>3.3194444444444443E-2</v>
      </c>
    </row>
    <row r="18" spans="1:17" x14ac:dyDescent="0.25">
      <c r="B18" s="2"/>
      <c r="D18" t="s">
        <v>200</v>
      </c>
      <c r="E18" s="3">
        <f>F17</f>
        <v>3.3194444444444443E-2</v>
      </c>
      <c r="F18" s="3">
        <v>4.9803240740740738E-2</v>
      </c>
      <c r="G18" s="3">
        <f t="shared" si="2"/>
        <v>1.6608796296296295E-2</v>
      </c>
      <c r="H18" s="3">
        <f>G18+H17</f>
        <v>4.9803240740740738E-2</v>
      </c>
    </row>
    <row r="20" spans="1:17" x14ac:dyDescent="0.25">
      <c r="A20">
        <v>4</v>
      </c>
      <c r="B20" s="8">
        <v>71</v>
      </c>
      <c r="C20" t="s">
        <v>158</v>
      </c>
      <c r="D20" t="s">
        <v>159</v>
      </c>
      <c r="E20" s="3"/>
      <c r="F20" s="3">
        <v>1.7499999999999998E-2</v>
      </c>
      <c r="G20" s="3">
        <f>F20-E20</f>
        <v>1.7499999999999998E-2</v>
      </c>
      <c r="H20" s="3">
        <f>G20</f>
        <v>1.7499999999999998E-2</v>
      </c>
    </row>
    <row r="21" spans="1:17" x14ac:dyDescent="0.25">
      <c r="B21" s="2"/>
      <c r="D21" t="s">
        <v>197</v>
      </c>
      <c r="E21" s="3">
        <f>F20</f>
        <v>1.7499999999999998E-2</v>
      </c>
      <c r="F21" s="3">
        <v>3.3483796296296296E-2</v>
      </c>
      <c r="G21" s="3">
        <f t="shared" ref="G21:G22" si="3">F21-E21</f>
        <v>1.5983796296296298E-2</v>
      </c>
      <c r="H21" s="3">
        <f>H20+G21</f>
        <v>3.3483796296296296E-2</v>
      </c>
    </row>
    <row r="22" spans="1:17" x14ac:dyDescent="0.25">
      <c r="B22" s="2"/>
      <c r="D22" t="s">
        <v>198</v>
      </c>
      <c r="E22" s="3">
        <f>F21</f>
        <v>3.3483796296296296E-2</v>
      </c>
      <c r="F22" s="3">
        <v>5.1122685185185181E-2</v>
      </c>
      <c r="G22" s="3">
        <f t="shared" si="3"/>
        <v>1.7638888888888885E-2</v>
      </c>
      <c r="H22" s="3">
        <f>G22+H21</f>
        <v>5.1122685185185181E-2</v>
      </c>
    </row>
    <row r="24" spans="1:17" x14ac:dyDescent="0.25">
      <c r="A24">
        <v>5</v>
      </c>
      <c r="B24" s="8">
        <v>64</v>
      </c>
      <c r="C24" t="s">
        <v>28</v>
      </c>
      <c r="D24" t="s">
        <v>150</v>
      </c>
      <c r="E24" s="3"/>
      <c r="F24" s="3">
        <v>1.7002314814814814E-2</v>
      </c>
      <c r="G24" s="3">
        <f>F24-E24</f>
        <v>1.7002314814814814E-2</v>
      </c>
      <c r="H24" s="3">
        <f>G24</f>
        <v>1.7002314814814814E-2</v>
      </c>
      <c r="Q24">
        <v>1</v>
      </c>
    </row>
    <row r="25" spans="1:17" x14ac:dyDescent="0.25">
      <c r="B25" s="2"/>
      <c r="D25" t="s">
        <v>184</v>
      </c>
      <c r="E25" s="3">
        <f>F24</f>
        <v>1.7002314814814814E-2</v>
      </c>
      <c r="F25" s="3">
        <v>3.4097222222222223E-2</v>
      </c>
      <c r="G25" s="3">
        <f t="shared" ref="G25:G26" si="4">F25-E25</f>
        <v>1.7094907407407409E-2</v>
      </c>
      <c r="H25" s="3">
        <f>H24+G25</f>
        <v>3.4097222222222223E-2</v>
      </c>
    </row>
    <row r="26" spans="1:17" x14ac:dyDescent="0.25">
      <c r="B26" s="2"/>
      <c r="D26" t="s">
        <v>185</v>
      </c>
      <c r="E26" s="3">
        <f>F25</f>
        <v>3.4097222222222223E-2</v>
      </c>
      <c r="F26" s="3">
        <v>5.1608796296296298E-2</v>
      </c>
      <c r="G26" s="3">
        <f t="shared" si="4"/>
        <v>1.7511574074074075E-2</v>
      </c>
      <c r="H26" s="3">
        <f>G26+H25</f>
        <v>5.1608796296296298E-2</v>
      </c>
    </row>
    <row r="28" spans="1:17" x14ac:dyDescent="0.25">
      <c r="A28">
        <v>6</v>
      </c>
      <c r="B28" s="8">
        <v>68</v>
      </c>
      <c r="C28" t="s">
        <v>154</v>
      </c>
      <c r="D28" t="s">
        <v>156</v>
      </c>
      <c r="E28" s="3"/>
      <c r="F28" s="3">
        <v>1.7476851851851851E-2</v>
      </c>
      <c r="G28" s="3">
        <f>F28-E28</f>
        <v>1.7476851851851851E-2</v>
      </c>
      <c r="H28" s="3">
        <f>G28</f>
        <v>1.7476851851851851E-2</v>
      </c>
    </row>
    <row r="29" spans="1:17" x14ac:dyDescent="0.25">
      <c r="B29" s="2"/>
      <c r="D29" t="s">
        <v>192</v>
      </c>
      <c r="E29" s="3">
        <f>F28</f>
        <v>1.7476851851851851E-2</v>
      </c>
      <c r="F29" s="3">
        <v>3.4826388888888886E-2</v>
      </c>
      <c r="G29" s="3">
        <f t="shared" ref="G29:G30" si="5">F29-E29</f>
        <v>1.7349537037037035E-2</v>
      </c>
      <c r="H29" s="3">
        <f>H28+G29</f>
        <v>3.4826388888888886E-2</v>
      </c>
    </row>
    <row r="30" spans="1:17" x14ac:dyDescent="0.25">
      <c r="B30" s="2"/>
      <c r="D30" t="s">
        <v>193</v>
      </c>
      <c r="E30" s="3">
        <f>F29</f>
        <v>3.4826388888888886E-2</v>
      </c>
      <c r="F30" s="3">
        <v>5.1747685185185188E-2</v>
      </c>
      <c r="G30" s="3">
        <f t="shared" si="5"/>
        <v>1.6921296296296302E-2</v>
      </c>
      <c r="H30" s="3">
        <f>G30+H29</f>
        <v>5.1747685185185188E-2</v>
      </c>
    </row>
    <row r="32" spans="1:17" x14ac:dyDescent="0.25">
      <c r="A32">
        <v>7</v>
      </c>
      <c r="B32" s="8">
        <v>73</v>
      </c>
      <c r="C32" t="s">
        <v>162</v>
      </c>
      <c r="D32" t="s">
        <v>163</v>
      </c>
      <c r="E32" s="3"/>
      <c r="F32" s="3">
        <v>1.7233796296296296E-2</v>
      </c>
      <c r="G32" s="3">
        <f>F32-E32</f>
        <v>1.7233796296296296E-2</v>
      </c>
      <c r="H32" s="3">
        <f>G32</f>
        <v>1.7233796296296296E-2</v>
      </c>
      <c r="Q32">
        <v>1</v>
      </c>
    </row>
    <row r="33" spans="1:8" x14ac:dyDescent="0.25">
      <c r="B33" s="2"/>
      <c r="D33" t="s">
        <v>201</v>
      </c>
      <c r="E33" s="3">
        <f>F32</f>
        <v>1.7233796296296296E-2</v>
      </c>
      <c r="F33" s="3">
        <v>3.5312500000000004E-2</v>
      </c>
      <c r="G33" s="3">
        <f t="shared" ref="G33:G34" si="6">F33-E33</f>
        <v>1.8078703703703708E-2</v>
      </c>
      <c r="H33" s="3">
        <f>H32+G33</f>
        <v>3.5312500000000004E-2</v>
      </c>
    </row>
    <row r="34" spans="1:8" x14ac:dyDescent="0.25">
      <c r="B34" s="2"/>
      <c r="D34" t="s">
        <v>291</v>
      </c>
      <c r="E34" s="3">
        <f>F33</f>
        <v>3.5312500000000004E-2</v>
      </c>
      <c r="F34" s="3">
        <v>5.2951388888888888E-2</v>
      </c>
      <c r="G34" s="3">
        <f t="shared" si="6"/>
        <v>1.7638888888888885E-2</v>
      </c>
      <c r="H34" s="3">
        <f>G34+H33</f>
        <v>5.2951388888888888E-2</v>
      </c>
    </row>
    <row r="36" spans="1:8" x14ac:dyDescent="0.25">
      <c r="A36">
        <v>8</v>
      </c>
      <c r="B36" s="8">
        <v>67</v>
      </c>
      <c r="C36" t="s">
        <v>34</v>
      </c>
      <c r="D36" t="s">
        <v>153</v>
      </c>
      <c r="E36" s="3"/>
      <c r="F36" s="3">
        <v>1.7604166666666667E-2</v>
      </c>
      <c r="G36" s="3">
        <f>F36-E36</f>
        <v>1.7604166666666667E-2</v>
      </c>
      <c r="H36" s="3">
        <f>G36</f>
        <v>1.7604166666666667E-2</v>
      </c>
    </row>
    <row r="37" spans="1:8" x14ac:dyDescent="0.25">
      <c r="B37" s="2"/>
      <c r="D37" t="s">
        <v>190</v>
      </c>
      <c r="E37" s="3">
        <f>F36</f>
        <v>1.7604166666666667E-2</v>
      </c>
      <c r="F37" s="3">
        <v>3.5462962962962967E-2</v>
      </c>
      <c r="G37" s="3">
        <f t="shared" ref="G37:G38" si="7">F37-E37</f>
        <v>1.78587962962963E-2</v>
      </c>
      <c r="H37" s="3">
        <f>H36+G37</f>
        <v>3.5462962962962967E-2</v>
      </c>
    </row>
    <row r="38" spans="1:8" x14ac:dyDescent="0.25">
      <c r="B38" s="2"/>
      <c r="D38" t="s">
        <v>191</v>
      </c>
      <c r="E38" s="3">
        <f>F37</f>
        <v>3.5462962962962967E-2</v>
      </c>
      <c r="F38" s="3">
        <v>5.5300925925925927E-2</v>
      </c>
      <c r="G38" s="3">
        <f t="shared" si="7"/>
        <v>1.983796296296296E-2</v>
      </c>
      <c r="H38" s="3">
        <f>G38+H37</f>
        <v>5.5300925925925927E-2</v>
      </c>
    </row>
    <row r="40" spans="1:8" x14ac:dyDescent="0.25">
      <c r="A40" t="s">
        <v>296</v>
      </c>
      <c r="B40" s="8">
        <v>75</v>
      </c>
      <c r="C40" t="s">
        <v>166</v>
      </c>
      <c r="D40" t="s">
        <v>167</v>
      </c>
      <c r="E40" s="3"/>
      <c r="F40" s="3">
        <v>1.7199074074074071E-2</v>
      </c>
      <c r="G40" s="3">
        <f>F40-E40</f>
        <v>1.7199074074074071E-2</v>
      </c>
      <c r="H40" s="3">
        <f>G40</f>
        <v>1.7199074074074071E-2</v>
      </c>
    </row>
    <row r="41" spans="1:8" x14ac:dyDescent="0.25">
      <c r="B41" s="2"/>
      <c r="D41" t="s">
        <v>204</v>
      </c>
      <c r="E41" s="3">
        <f>F40</f>
        <v>1.7199074074074071E-2</v>
      </c>
      <c r="F41" s="3">
        <v>3.4652777777777775E-2</v>
      </c>
      <c r="G41" s="3">
        <f t="shared" ref="G41:G42" si="8">F41-E41</f>
        <v>1.7453703703703704E-2</v>
      </c>
      <c r="H41" s="3">
        <f>H40+G41</f>
        <v>3.4652777777777775E-2</v>
      </c>
    </row>
    <row r="42" spans="1:8" x14ac:dyDescent="0.25">
      <c r="B42" s="2"/>
      <c r="D42" t="s">
        <v>205</v>
      </c>
      <c r="E42" s="3">
        <f>F41</f>
        <v>3.4652777777777775E-2</v>
      </c>
      <c r="F42" s="3">
        <v>5.6701388888888891E-2</v>
      </c>
      <c r="G42" s="3">
        <f t="shared" si="8"/>
        <v>2.2048611111111116E-2</v>
      </c>
      <c r="H42" s="3">
        <f>G42+H41</f>
        <v>5.6701388888888891E-2</v>
      </c>
    </row>
    <row r="44" spans="1:8" x14ac:dyDescent="0.25">
      <c r="A44" t="s">
        <v>296</v>
      </c>
      <c r="B44" s="8">
        <v>74</v>
      </c>
      <c r="C44" t="s">
        <v>164</v>
      </c>
      <c r="D44" t="s">
        <v>165</v>
      </c>
      <c r="E44" s="3"/>
      <c r="F44" s="3">
        <v>1.8796296296296297E-2</v>
      </c>
      <c r="G44" s="3">
        <f>F44-E44</f>
        <v>1.8796296296296297E-2</v>
      </c>
      <c r="H44" s="3">
        <f>G44</f>
        <v>1.8796296296296297E-2</v>
      </c>
    </row>
    <row r="45" spans="1:8" x14ac:dyDescent="0.25">
      <c r="B45" s="2"/>
      <c r="D45" t="s">
        <v>202</v>
      </c>
      <c r="E45" s="3">
        <f>F44</f>
        <v>1.8796296296296297E-2</v>
      </c>
      <c r="F45" s="3">
        <v>3.9039351851851853E-2</v>
      </c>
      <c r="G45" s="3">
        <f t="shared" ref="G45:G46" si="9">F45-E45</f>
        <v>2.0243055555555556E-2</v>
      </c>
      <c r="H45" s="3">
        <f>H44+G45</f>
        <v>3.9039351851851853E-2</v>
      </c>
    </row>
    <row r="46" spans="1:8" x14ac:dyDescent="0.25">
      <c r="B46" s="2"/>
      <c r="D46" t="s">
        <v>203</v>
      </c>
      <c r="E46" s="3">
        <f>F45</f>
        <v>3.9039351851851853E-2</v>
      </c>
      <c r="F46" s="3">
        <v>5.8657407407407408E-2</v>
      </c>
      <c r="G46" s="3">
        <f t="shared" si="9"/>
        <v>1.9618055555555555E-2</v>
      </c>
      <c r="H46" s="3">
        <f>G46+H45</f>
        <v>5.8657407407407408E-2</v>
      </c>
    </row>
    <row r="48" spans="1:8" x14ac:dyDescent="0.25">
      <c r="B48" s="8">
        <v>69</v>
      </c>
      <c r="C48" t="s">
        <v>155</v>
      </c>
      <c r="D48" t="s">
        <v>252</v>
      </c>
      <c r="E48" s="3"/>
      <c r="F48" s="3">
        <v>1.9409722222222221E-2</v>
      </c>
      <c r="G48" s="3">
        <f>F48-E48</f>
        <v>1.9409722222222221E-2</v>
      </c>
      <c r="H48" s="3">
        <f>G48</f>
        <v>1.9409722222222221E-2</v>
      </c>
    </row>
    <row r="49" spans="1:17" x14ac:dyDescent="0.25">
      <c r="B49" s="2"/>
      <c r="D49" t="s">
        <v>252</v>
      </c>
      <c r="E49" s="3">
        <f>F48</f>
        <v>1.9409722222222221E-2</v>
      </c>
      <c r="F49" s="3">
        <v>4.2013888888888885E-2</v>
      </c>
      <c r="G49" s="3">
        <f t="shared" ref="G49" si="10">F49-E49</f>
        <v>2.2604166666666665E-2</v>
      </c>
      <c r="H49" s="3">
        <f>H48+G49</f>
        <v>4.2013888888888885E-2</v>
      </c>
    </row>
    <row r="50" spans="1:17" x14ac:dyDescent="0.25">
      <c r="B50" s="2"/>
      <c r="D50" t="s">
        <v>252</v>
      </c>
      <c r="E50" s="3"/>
      <c r="F50" s="3"/>
      <c r="G50" s="19" t="s">
        <v>293</v>
      </c>
      <c r="H50" s="19" t="s">
        <v>293</v>
      </c>
    </row>
    <row r="52" spans="1:17" x14ac:dyDescent="0.25">
      <c r="B52" s="8">
        <v>70</v>
      </c>
      <c r="C52" t="s">
        <v>19</v>
      </c>
      <c r="D52" t="s">
        <v>157</v>
      </c>
      <c r="G52" s="20" t="s">
        <v>292</v>
      </c>
      <c r="H52" s="20" t="s">
        <v>292</v>
      </c>
      <c r="Q52">
        <v>1</v>
      </c>
    </row>
    <row r="53" spans="1:17" x14ac:dyDescent="0.25">
      <c r="B53" s="2"/>
      <c r="D53" t="s">
        <v>195</v>
      </c>
    </row>
    <row r="54" spans="1:17" x14ac:dyDescent="0.25">
      <c r="B54" s="2"/>
      <c r="D54" t="s">
        <v>196</v>
      </c>
    </row>
    <row r="56" spans="1:17" ht="24.6" x14ac:dyDescent="0.4">
      <c r="A56" s="6" t="s">
        <v>294</v>
      </c>
      <c r="Q56">
        <v>1</v>
      </c>
    </row>
    <row r="58" spans="1:17" ht="15.6" x14ac:dyDescent="0.3">
      <c r="B58" s="14" t="s">
        <v>0</v>
      </c>
      <c r="C58" s="11" t="s">
        <v>1</v>
      </c>
      <c r="D58" s="11" t="s">
        <v>2</v>
      </c>
      <c r="E58" s="13" t="s">
        <v>5</v>
      </c>
      <c r="F58" s="13" t="s">
        <v>3</v>
      </c>
      <c r="G58" s="13" t="s">
        <v>4</v>
      </c>
      <c r="H58" s="13" t="s">
        <v>6</v>
      </c>
    </row>
    <row r="59" spans="1:17" x14ac:dyDescent="0.25">
      <c r="A59">
        <v>1</v>
      </c>
      <c r="B59" s="8">
        <v>55</v>
      </c>
      <c r="C59" t="s">
        <v>134</v>
      </c>
      <c r="D59" t="s">
        <v>135</v>
      </c>
      <c r="E59" s="3"/>
      <c r="F59" s="3">
        <v>1.5844907407407408E-2</v>
      </c>
      <c r="G59" s="3">
        <f>F59-E59</f>
        <v>1.5844907407407408E-2</v>
      </c>
      <c r="H59" s="3">
        <f>G59</f>
        <v>1.5844907407407408E-2</v>
      </c>
    </row>
    <row r="60" spans="1:17" x14ac:dyDescent="0.25">
      <c r="B60" s="2"/>
      <c r="D60" t="s">
        <v>168</v>
      </c>
      <c r="E60" s="3">
        <f>F59</f>
        <v>1.5844907407407408E-2</v>
      </c>
      <c r="F60" s="3">
        <v>3.3287037037037039E-2</v>
      </c>
      <c r="G60" s="3">
        <f t="shared" ref="G60:G61" si="11">F60-E60</f>
        <v>1.744212962962963E-2</v>
      </c>
      <c r="H60" s="3">
        <f>H59+G60</f>
        <v>3.3287037037037039E-2</v>
      </c>
    </row>
    <row r="61" spans="1:17" x14ac:dyDescent="0.25">
      <c r="B61" s="2"/>
      <c r="D61" t="s">
        <v>169</v>
      </c>
      <c r="E61" s="3">
        <f>F60</f>
        <v>3.3287037037037039E-2</v>
      </c>
      <c r="F61" s="3">
        <v>4.9837962962962966E-2</v>
      </c>
      <c r="G61" s="3">
        <f t="shared" si="11"/>
        <v>1.6550925925925927E-2</v>
      </c>
      <c r="H61" s="3">
        <f>G61+H60</f>
        <v>4.9837962962962966E-2</v>
      </c>
    </row>
    <row r="63" spans="1:17" x14ac:dyDescent="0.25">
      <c r="A63">
        <v>2</v>
      </c>
      <c r="B63" s="8">
        <v>60</v>
      </c>
      <c r="C63" t="s">
        <v>144</v>
      </c>
      <c r="D63" t="s">
        <v>145</v>
      </c>
      <c r="E63" s="3"/>
      <c r="F63" s="3">
        <v>1.5821759259259261E-2</v>
      </c>
      <c r="G63" s="3">
        <f>F63-E63</f>
        <v>1.5821759259259261E-2</v>
      </c>
      <c r="H63" s="3">
        <f>G63</f>
        <v>1.5821759259259261E-2</v>
      </c>
    </row>
    <row r="64" spans="1:17" x14ac:dyDescent="0.25">
      <c r="B64" s="2"/>
      <c r="D64" t="s">
        <v>178</v>
      </c>
      <c r="E64" s="3">
        <f>F63</f>
        <v>1.5821759259259261E-2</v>
      </c>
      <c r="F64" s="3">
        <v>3.3993055555555561E-2</v>
      </c>
      <c r="G64" s="3">
        <f t="shared" ref="G64:G65" si="12">F64-E64</f>
        <v>1.81712962962963E-2</v>
      </c>
      <c r="H64" s="3">
        <f>H63+G64</f>
        <v>3.3993055555555561E-2</v>
      </c>
    </row>
    <row r="65" spans="1:10" x14ac:dyDescent="0.25">
      <c r="B65" s="2"/>
      <c r="D65" t="s">
        <v>179</v>
      </c>
      <c r="E65" s="3">
        <f>F64</f>
        <v>3.3993055555555561E-2</v>
      </c>
      <c r="F65" s="3">
        <v>5.1597222222222218E-2</v>
      </c>
      <c r="G65" s="3">
        <f t="shared" si="12"/>
        <v>1.7604166666666657E-2</v>
      </c>
      <c r="H65" s="3">
        <f>G65+H64</f>
        <v>5.1597222222222218E-2</v>
      </c>
    </row>
    <row r="66" spans="1:10" x14ac:dyDescent="0.25">
      <c r="B66" s="2"/>
      <c r="E66" s="3"/>
      <c r="F66" s="3"/>
      <c r="G66" s="3"/>
    </row>
    <row r="67" spans="1:10" x14ac:dyDescent="0.25">
      <c r="A67">
        <v>3</v>
      </c>
      <c r="B67" s="8">
        <v>57</v>
      </c>
      <c r="C67" t="s">
        <v>138</v>
      </c>
      <c r="D67" t="s">
        <v>139</v>
      </c>
      <c r="E67" s="3"/>
      <c r="F67" s="3">
        <v>1.7025462962962961E-2</v>
      </c>
      <c r="G67" s="3">
        <f>F67-E67</f>
        <v>1.7025462962962961E-2</v>
      </c>
      <c r="H67" s="3">
        <f>G67</f>
        <v>1.7025462962962961E-2</v>
      </c>
    </row>
    <row r="68" spans="1:10" x14ac:dyDescent="0.25">
      <c r="B68" s="2"/>
      <c r="D68" t="s">
        <v>172</v>
      </c>
      <c r="E68" s="3">
        <f>F67</f>
        <v>1.7025462962962961E-2</v>
      </c>
      <c r="F68" s="3">
        <v>3.4444444444444444E-2</v>
      </c>
      <c r="G68" s="3">
        <f t="shared" ref="G68:G69" si="13">F68-E68</f>
        <v>1.7418981481481483E-2</v>
      </c>
      <c r="H68" s="3">
        <f>H67+G68</f>
        <v>3.4444444444444444E-2</v>
      </c>
    </row>
    <row r="69" spans="1:10" x14ac:dyDescent="0.25">
      <c r="B69" s="2"/>
      <c r="D69" t="s">
        <v>173</v>
      </c>
      <c r="E69" s="3">
        <f>F68</f>
        <v>3.4444444444444444E-2</v>
      </c>
      <c r="F69" s="3">
        <v>5.1782407407407409E-2</v>
      </c>
      <c r="G69" s="3">
        <f t="shared" si="13"/>
        <v>1.7337962962962965E-2</v>
      </c>
      <c r="H69" s="3">
        <f>G69+H68</f>
        <v>5.1782407407407409E-2</v>
      </c>
    </row>
    <row r="71" spans="1:10" x14ac:dyDescent="0.25">
      <c r="A71">
        <v>4</v>
      </c>
      <c r="B71" s="8">
        <v>56</v>
      </c>
      <c r="C71" t="s">
        <v>142</v>
      </c>
      <c r="D71" t="s">
        <v>143</v>
      </c>
      <c r="E71" s="3"/>
      <c r="F71" s="3">
        <v>1.7245370370370369E-2</v>
      </c>
      <c r="G71" s="3">
        <f>F71-E71</f>
        <v>1.7245370370370369E-2</v>
      </c>
      <c r="H71" s="3">
        <f>G71</f>
        <v>1.7245370370370369E-2</v>
      </c>
    </row>
    <row r="72" spans="1:10" x14ac:dyDescent="0.25">
      <c r="B72" s="2"/>
      <c r="D72" t="s">
        <v>177</v>
      </c>
      <c r="E72" s="3">
        <f>F71</f>
        <v>1.7245370370370369E-2</v>
      </c>
      <c r="F72" s="3">
        <v>3.4270833333333334E-2</v>
      </c>
      <c r="G72" s="3">
        <f t="shared" ref="G72:G73" si="14">F72-E72</f>
        <v>1.7025462962962964E-2</v>
      </c>
      <c r="H72" s="3">
        <f>H71+G72</f>
        <v>3.4270833333333334E-2</v>
      </c>
      <c r="J72" s="2"/>
    </row>
    <row r="73" spans="1:10" x14ac:dyDescent="0.25">
      <c r="B73" s="2"/>
      <c r="D73" t="s">
        <v>176</v>
      </c>
      <c r="E73" s="3">
        <f>F72</f>
        <v>3.4270833333333334E-2</v>
      </c>
      <c r="F73" s="3">
        <v>5.2615740740740741E-2</v>
      </c>
      <c r="G73" s="3">
        <f t="shared" si="14"/>
        <v>1.8344907407407407E-2</v>
      </c>
      <c r="H73" s="3">
        <f>G73+H72</f>
        <v>5.2615740740740741E-2</v>
      </c>
      <c r="J73" s="2"/>
    </row>
    <row r="75" spans="1:10" x14ac:dyDescent="0.25">
      <c r="A75">
        <v>5</v>
      </c>
      <c r="B75" s="8">
        <v>59</v>
      </c>
      <c r="C75" t="s">
        <v>136</v>
      </c>
      <c r="D75" t="s">
        <v>137</v>
      </c>
      <c r="E75" s="3"/>
      <c r="F75" s="3">
        <v>1.726851851851852E-2</v>
      </c>
      <c r="G75" s="3">
        <f>F75-E75</f>
        <v>1.726851851851852E-2</v>
      </c>
      <c r="H75" s="3">
        <f>G75</f>
        <v>1.726851851851852E-2</v>
      </c>
    </row>
    <row r="76" spans="1:10" x14ac:dyDescent="0.25">
      <c r="D76" t="s">
        <v>170</v>
      </c>
      <c r="E76" s="3">
        <f>F75</f>
        <v>1.726851851851852E-2</v>
      </c>
      <c r="F76" s="3">
        <v>3.4884259259259261E-2</v>
      </c>
      <c r="G76" s="3">
        <f t="shared" ref="G76:G77" si="15">F76-E76</f>
        <v>1.7615740740740741E-2</v>
      </c>
      <c r="H76" s="3">
        <f>H75+G76</f>
        <v>3.4884259259259261E-2</v>
      </c>
    </row>
    <row r="77" spans="1:10" x14ac:dyDescent="0.25">
      <c r="D77" t="s">
        <v>171</v>
      </c>
      <c r="E77" s="3">
        <f>F76</f>
        <v>3.4884259259259261E-2</v>
      </c>
      <c r="F77" s="3">
        <v>5.3124999999999999E-2</v>
      </c>
      <c r="G77" s="3">
        <f t="shared" si="15"/>
        <v>1.8240740740740738E-2</v>
      </c>
      <c r="H77" s="3">
        <f>G77+H76</f>
        <v>5.3124999999999999E-2</v>
      </c>
    </row>
    <row r="78" spans="1:10" x14ac:dyDescent="0.25">
      <c r="B78" s="2"/>
      <c r="E78" s="3"/>
      <c r="F78" s="3"/>
      <c r="G78" s="3"/>
    </row>
    <row r="79" spans="1:10" x14ac:dyDescent="0.25">
      <c r="A79">
        <v>6</v>
      </c>
      <c r="B79" s="8">
        <v>58</v>
      </c>
      <c r="C79" t="s">
        <v>140</v>
      </c>
      <c r="D79" t="s">
        <v>141</v>
      </c>
      <c r="E79" s="3"/>
      <c r="F79" s="3">
        <v>1.9571759259259257E-2</v>
      </c>
      <c r="G79" s="3">
        <f>F79-E79</f>
        <v>1.9571759259259257E-2</v>
      </c>
      <c r="H79" s="3">
        <f>G79</f>
        <v>1.9571759259259257E-2</v>
      </c>
    </row>
    <row r="80" spans="1:10" x14ac:dyDescent="0.25">
      <c r="B80" s="2"/>
      <c r="D80" t="s">
        <v>174</v>
      </c>
      <c r="E80" s="3">
        <f>F79</f>
        <v>1.9571759259259257E-2</v>
      </c>
      <c r="F80" s="3">
        <v>3.9490740740740743E-2</v>
      </c>
      <c r="G80" s="3">
        <f t="shared" ref="G80:G81" si="16">F80-E80</f>
        <v>1.9918981481481485E-2</v>
      </c>
      <c r="H80" s="3">
        <f>H79+G80</f>
        <v>3.9490740740740743E-2</v>
      </c>
    </row>
    <row r="81" spans="1:8" x14ac:dyDescent="0.25">
      <c r="B81" s="2"/>
      <c r="D81" t="s">
        <v>175</v>
      </c>
      <c r="E81" s="3">
        <f>F80</f>
        <v>3.9490740740740743E-2</v>
      </c>
      <c r="F81" s="3">
        <v>5.9432870370370372E-2</v>
      </c>
      <c r="G81" s="3">
        <f t="shared" si="16"/>
        <v>1.9942129629629629E-2</v>
      </c>
      <c r="H81" s="3">
        <f>G81+H80</f>
        <v>5.9432870370370372E-2</v>
      </c>
    </row>
    <row r="83" spans="1:8" x14ac:dyDescent="0.25">
      <c r="A83">
        <v>7</v>
      </c>
      <c r="B83" s="8">
        <v>61</v>
      </c>
      <c r="C83" t="s">
        <v>146</v>
      </c>
      <c r="D83" t="s">
        <v>147</v>
      </c>
      <c r="E83" s="3"/>
      <c r="F83" s="3">
        <v>2.1030092592592597E-2</v>
      </c>
      <c r="G83" s="3">
        <f>F83-E83</f>
        <v>2.1030092592592597E-2</v>
      </c>
      <c r="H83" s="3">
        <f>G83</f>
        <v>2.1030092592592597E-2</v>
      </c>
    </row>
    <row r="84" spans="1:8" x14ac:dyDescent="0.25">
      <c r="B84" s="2"/>
      <c r="D84" t="s">
        <v>181</v>
      </c>
      <c r="E84" s="3">
        <f>F83</f>
        <v>2.1030092592592597E-2</v>
      </c>
      <c r="F84" s="3">
        <v>4.2939814814814813E-2</v>
      </c>
      <c r="G84" s="3">
        <f t="shared" ref="G84:G85" si="17">F84-E84</f>
        <v>2.1909722222222216E-2</v>
      </c>
      <c r="H84" s="3">
        <f>H83+G84</f>
        <v>4.2939814814814813E-2</v>
      </c>
    </row>
    <row r="85" spans="1:8" x14ac:dyDescent="0.25">
      <c r="B85" s="2"/>
      <c r="D85" t="s">
        <v>180</v>
      </c>
      <c r="E85" s="3">
        <f>F84</f>
        <v>4.2939814814814813E-2</v>
      </c>
      <c r="F85" s="3">
        <v>6.0763888888888888E-2</v>
      </c>
      <c r="G85" s="3">
        <f t="shared" si="17"/>
        <v>1.7824074074074076E-2</v>
      </c>
      <c r="H85" s="3">
        <f>G85+H84</f>
        <v>6.0763888888888888E-2</v>
      </c>
    </row>
    <row r="86" spans="1:8" x14ac:dyDescent="0.25">
      <c r="B86" s="2"/>
      <c r="E86" s="3"/>
      <c r="F86" s="3"/>
      <c r="G86" s="3"/>
    </row>
    <row r="87" spans="1:8" x14ac:dyDescent="0.25">
      <c r="A87">
        <v>8</v>
      </c>
      <c r="B87" s="8">
        <v>63</v>
      </c>
      <c r="C87" t="s">
        <v>148</v>
      </c>
      <c r="D87" t="s">
        <v>149</v>
      </c>
      <c r="E87" s="3"/>
      <c r="F87" s="3">
        <v>2.0601851851851854E-2</v>
      </c>
      <c r="G87" s="3">
        <f>F87-E87</f>
        <v>2.0601851851851854E-2</v>
      </c>
      <c r="H87" s="3">
        <f>G87</f>
        <v>2.0601851851851854E-2</v>
      </c>
    </row>
    <row r="88" spans="1:8" x14ac:dyDescent="0.25">
      <c r="B88" s="2"/>
      <c r="D88" t="s">
        <v>182</v>
      </c>
      <c r="E88" s="3">
        <f>F87</f>
        <v>2.0601851851851854E-2</v>
      </c>
      <c r="F88" s="3">
        <v>4.116898148148148E-2</v>
      </c>
      <c r="G88" s="3">
        <f t="shared" ref="G88:G89" si="18">F88-E88</f>
        <v>2.0567129629629626E-2</v>
      </c>
      <c r="H88" s="3">
        <f>H87+G88</f>
        <v>4.116898148148148E-2</v>
      </c>
    </row>
    <row r="89" spans="1:8" x14ac:dyDescent="0.25">
      <c r="B89" s="2"/>
      <c r="D89" t="s">
        <v>183</v>
      </c>
      <c r="E89" s="3">
        <f>F88</f>
        <v>4.116898148148148E-2</v>
      </c>
      <c r="F89" s="3">
        <v>6.4594907407407406E-2</v>
      </c>
      <c r="G89" s="3">
        <f t="shared" si="18"/>
        <v>2.3425925925925926E-2</v>
      </c>
      <c r="H89" s="3">
        <f>G89+H88</f>
        <v>6.4594907407407406E-2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>
      <selection activeCell="A3" sqref="A3"/>
    </sheetView>
  </sheetViews>
  <sheetFormatPr defaultRowHeight="15" x14ac:dyDescent="0.25"/>
  <cols>
    <col min="3" max="3" width="17.6328125" bestFit="1" customWidth="1"/>
    <col min="4" max="4" width="15.08984375" bestFit="1" customWidth="1"/>
    <col min="5" max="6" width="0" hidden="1" customWidth="1"/>
    <col min="9" max="9" width="15.81640625" customWidth="1"/>
  </cols>
  <sheetData>
    <row r="2" spans="1:9" ht="24.6" x14ac:dyDescent="0.4">
      <c r="A2" s="18" t="s">
        <v>297</v>
      </c>
      <c r="B2" s="6"/>
      <c r="C2" s="6"/>
      <c r="D2" s="6"/>
      <c r="E2" s="6"/>
      <c r="F2" s="6"/>
      <c r="G2" s="6"/>
      <c r="H2" s="6"/>
      <c r="I2" s="6"/>
    </row>
    <row r="4" spans="1:9" ht="20.399999999999999" x14ac:dyDescent="0.35">
      <c r="B4" s="17" t="s">
        <v>7</v>
      </c>
    </row>
    <row r="6" spans="1:9" ht="24.6" x14ac:dyDescent="0.4">
      <c r="B6" s="5" t="s">
        <v>10</v>
      </c>
    </row>
    <row r="7" spans="1:9" x14ac:dyDescent="0.25">
      <c r="B7" s="2" t="s">
        <v>0</v>
      </c>
      <c r="C7" t="s">
        <v>1</v>
      </c>
      <c r="D7" t="s">
        <v>2</v>
      </c>
      <c r="E7" s="3" t="s">
        <v>5</v>
      </c>
      <c r="F7" s="3" t="s">
        <v>3</v>
      </c>
      <c r="G7" s="3" t="s">
        <v>4</v>
      </c>
      <c r="H7" s="3" t="s">
        <v>6</v>
      </c>
    </row>
    <row r="8" spans="1:9" x14ac:dyDescent="0.25">
      <c r="A8">
        <v>1</v>
      </c>
      <c r="B8" s="8">
        <v>34</v>
      </c>
      <c r="C8" t="s">
        <v>32</v>
      </c>
      <c r="D8" t="s">
        <v>208</v>
      </c>
      <c r="E8" s="3"/>
      <c r="F8" s="3">
        <v>1.275462962962963E-2</v>
      </c>
      <c r="G8" s="3">
        <f>F8-E8</f>
        <v>1.275462962962963E-2</v>
      </c>
      <c r="H8" s="3">
        <f>G8</f>
        <v>1.275462962962963E-2</v>
      </c>
    </row>
    <row r="9" spans="1:9" x14ac:dyDescent="0.25">
      <c r="B9" s="2"/>
      <c r="D9" t="s">
        <v>215</v>
      </c>
      <c r="E9" s="3">
        <f>F8</f>
        <v>1.275462962962963E-2</v>
      </c>
      <c r="F9" s="3">
        <v>2.3171296296296297E-2</v>
      </c>
      <c r="G9" s="3">
        <f>F9-E9</f>
        <v>1.0416666666666668E-2</v>
      </c>
      <c r="H9" s="3">
        <f>H8+G9</f>
        <v>2.3171296296296297E-2</v>
      </c>
    </row>
    <row r="10" spans="1:9" x14ac:dyDescent="0.25">
      <c r="E10" s="3"/>
      <c r="F10" s="3"/>
      <c r="G10" s="3"/>
      <c r="H10" s="3"/>
      <c r="I10" s="2"/>
    </row>
    <row r="11" spans="1:9" x14ac:dyDescent="0.25">
      <c r="A11">
        <v>2</v>
      </c>
      <c r="B11" s="8">
        <v>36</v>
      </c>
      <c r="C11" t="s">
        <v>154</v>
      </c>
      <c r="D11" t="s">
        <v>210</v>
      </c>
      <c r="E11" s="3"/>
      <c r="F11" s="3">
        <v>1.3136574074074077E-2</v>
      </c>
      <c r="G11" s="3">
        <f>F11-E11</f>
        <v>1.3136574074074077E-2</v>
      </c>
      <c r="H11" s="3">
        <f>G11</f>
        <v>1.3136574074074077E-2</v>
      </c>
    </row>
    <row r="12" spans="1:9" x14ac:dyDescent="0.25">
      <c r="D12" t="s">
        <v>217</v>
      </c>
      <c r="E12" s="3">
        <f>F11</f>
        <v>1.3136574074074077E-2</v>
      </c>
      <c r="F12" s="3">
        <v>2.5509259259259259E-2</v>
      </c>
      <c r="G12" s="3">
        <f>F12-E12</f>
        <v>1.2372685185185183E-2</v>
      </c>
      <c r="H12" s="3">
        <f>H11+G12</f>
        <v>2.5509259259259259E-2</v>
      </c>
    </row>
    <row r="13" spans="1:9" x14ac:dyDescent="0.25">
      <c r="B13" s="2"/>
      <c r="E13" s="3"/>
      <c r="F13" s="3"/>
      <c r="G13" s="3"/>
    </row>
    <row r="14" spans="1:9" x14ac:dyDescent="0.25">
      <c r="A14">
        <v>3</v>
      </c>
      <c r="B14" s="8">
        <v>33</v>
      </c>
      <c r="C14" t="s">
        <v>28</v>
      </c>
      <c r="D14" t="s">
        <v>75</v>
      </c>
      <c r="E14" s="3"/>
      <c r="F14" s="3">
        <v>1.2280092592592592E-2</v>
      </c>
      <c r="G14" s="3">
        <f>F14-E14</f>
        <v>1.2280092592592592E-2</v>
      </c>
      <c r="H14" s="3">
        <f>G14</f>
        <v>1.2280092592592592E-2</v>
      </c>
    </row>
    <row r="15" spans="1:9" x14ac:dyDescent="0.25">
      <c r="B15" s="2"/>
      <c r="D15" s="10" t="s">
        <v>214</v>
      </c>
      <c r="E15" s="3">
        <f>F14</f>
        <v>1.2280092592592592E-2</v>
      </c>
      <c r="F15" s="3">
        <v>2.6516203703703698E-2</v>
      </c>
      <c r="G15" s="3">
        <f>F15-E15</f>
        <v>1.4236111111111106E-2</v>
      </c>
      <c r="H15" s="3">
        <f>H14+G15</f>
        <v>2.6516203703703698E-2</v>
      </c>
    </row>
    <row r="16" spans="1:9" x14ac:dyDescent="0.25">
      <c r="B16" s="2"/>
      <c r="E16" s="3"/>
      <c r="F16" s="3"/>
      <c r="G16" s="3"/>
      <c r="H16" s="3"/>
    </row>
    <row r="17" spans="1:8" x14ac:dyDescent="0.25">
      <c r="A17">
        <v>4</v>
      </c>
      <c r="B17" s="8">
        <v>35</v>
      </c>
      <c r="C17" t="s">
        <v>33</v>
      </c>
      <c r="D17" t="s">
        <v>209</v>
      </c>
      <c r="E17" s="3"/>
      <c r="F17" s="3">
        <v>1.3194444444444444E-2</v>
      </c>
      <c r="G17" s="3">
        <f>F17-E17</f>
        <v>1.3194444444444444E-2</v>
      </c>
      <c r="H17" s="3">
        <f>G17</f>
        <v>1.3194444444444444E-2</v>
      </c>
    </row>
    <row r="18" spans="1:8" x14ac:dyDescent="0.25">
      <c r="D18" t="s">
        <v>216</v>
      </c>
      <c r="E18" s="3">
        <f>F17</f>
        <v>1.3194444444444444E-2</v>
      </c>
      <c r="F18" s="3">
        <v>2.6747685185185183E-2</v>
      </c>
      <c r="G18" s="3">
        <f>F18-E18</f>
        <v>1.3553240740740739E-2</v>
      </c>
      <c r="H18" s="3">
        <f>H17+G18</f>
        <v>2.6747685185185183E-2</v>
      </c>
    </row>
    <row r="19" spans="1:8" x14ac:dyDescent="0.25">
      <c r="E19" s="3"/>
      <c r="F19" s="3"/>
      <c r="G19" s="3"/>
      <c r="H19" s="3"/>
    </row>
    <row r="22" spans="1:8" ht="24.6" x14ac:dyDescent="0.4">
      <c r="A22" s="4" t="s">
        <v>14</v>
      </c>
      <c r="B22" s="6"/>
      <c r="C22" s="6"/>
      <c r="D22" s="6"/>
      <c r="E22" s="6"/>
      <c r="F22" s="6"/>
      <c r="G22" s="6"/>
      <c r="H22" s="6"/>
    </row>
    <row r="24" spans="1:8" x14ac:dyDescent="0.25">
      <c r="B24" s="2" t="s">
        <v>0</v>
      </c>
      <c r="C24" t="s">
        <v>1</v>
      </c>
      <c r="D24" t="s">
        <v>2</v>
      </c>
      <c r="E24" s="3" t="s">
        <v>5</v>
      </c>
      <c r="F24" s="3" t="s">
        <v>3</v>
      </c>
      <c r="G24" s="3" t="s">
        <v>4</v>
      </c>
      <c r="H24" s="3" t="s">
        <v>6</v>
      </c>
    </row>
    <row r="25" spans="1:8" x14ac:dyDescent="0.25">
      <c r="A25">
        <v>1</v>
      </c>
      <c r="B25" s="8">
        <v>31</v>
      </c>
      <c r="C25" t="s">
        <v>144</v>
      </c>
      <c r="D25" t="s">
        <v>212</v>
      </c>
      <c r="E25" s="3"/>
      <c r="F25" s="3">
        <v>1.3923611111111111E-2</v>
      </c>
      <c r="G25" s="3">
        <f>F25-E25</f>
        <v>1.3923611111111111E-2</v>
      </c>
      <c r="H25" s="3">
        <f>G25</f>
        <v>1.3923611111111111E-2</v>
      </c>
    </row>
    <row r="26" spans="1:8" x14ac:dyDescent="0.25">
      <c r="B26" s="2"/>
      <c r="D26" t="s">
        <v>206</v>
      </c>
      <c r="E26" s="3">
        <f>F25</f>
        <v>1.3923611111111111E-2</v>
      </c>
      <c r="F26" s="3">
        <v>2.568287037037037E-2</v>
      </c>
      <c r="G26" s="3">
        <f>F26-E26</f>
        <v>1.1759259259259259E-2</v>
      </c>
      <c r="H26" s="3">
        <f>H25+G26</f>
        <v>2.568287037037037E-2</v>
      </c>
    </row>
    <row r="27" spans="1:8" x14ac:dyDescent="0.25">
      <c r="B27" s="2"/>
      <c r="E27" s="3"/>
      <c r="F27" s="3"/>
      <c r="G27" s="3"/>
    </row>
    <row r="28" spans="1:8" x14ac:dyDescent="0.25">
      <c r="A28">
        <v>2</v>
      </c>
      <c r="B28" s="8">
        <v>37</v>
      </c>
      <c r="C28" t="s">
        <v>15</v>
      </c>
      <c r="D28" t="s">
        <v>211</v>
      </c>
      <c r="E28" s="3"/>
      <c r="F28" s="3">
        <v>1.2546296296296297E-2</v>
      </c>
      <c r="G28" s="3">
        <f>F28-E28</f>
        <v>1.2546296296296297E-2</v>
      </c>
      <c r="H28" s="3">
        <f>G28</f>
        <v>1.2546296296296297E-2</v>
      </c>
    </row>
    <row r="29" spans="1:8" x14ac:dyDescent="0.25">
      <c r="D29" t="s">
        <v>218</v>
      </c>
      <c r="E29" s="3">
        <f>F28</f>
        <v>1.2546296296296297E-2</v>
      </c>
      <c r="F29" s="3">
        <v>2.614583333333333E-2</v>
      </c>
      <c r="G29" s="3">
        <f>F29-E29</f>
        <v>1.3599537037037033E-2</v>
      </c>
      <c r="H29" s="3">
        <f>H28+G29</f>
        <v>2.614583333333333E-2</v>
      </c>
    </row>
    <row r="31" spans="1:8" x14ac:dyDescent="0.25">
      <c r="A31">
        <v>3</v>
      </c>
      <c r="B31" s="8">
        <v>32</v>
      </c>
      <c r="C31" t="s">
        <v>148</v>
      </c>
      <c r="D31" t="s">
        <v>207</v>
      </c>
      <c r="E31" s="3"/>
      <c r="F31" s="3">
        <v>1.2453703703703703E-2</v>
      </c>
      <c r="G31" s="3">
        <f>F31-E31</f>
        <v>1.2453703703703703E-2</v>
      </c>
      <c r="H31" s="3">
        <f>G31</f>
        <v>1.2453703703703703E-2</v>
      </c>
    </row>
    <row r="32" spans="1:8" x14ac:dyDescent="0.25">
      <c r="B32" s="2"/>
      <c r="D32" t="s">
        <v>213</v>
      </c>
      <c r="E32" s="3">
        <f>F31</f>
        <v>1.2453703703703703E-2</v>
      </c>
      <c r="F32" s="3">
        <v>3.0300925925925926E-2</v>
      </c>
      <c r="G32" s="3">
        <f>F32-E32</f>
        <v>1.7847222222222223E-2</v>
      </c>
      <c r="H32" s="3">
        <f>H31+G32</f>
        <v>3.0300925925925926E-2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7"/>
  <sheetViews>
    <sheetView workbookViewId="0">
      <selection activeCell="A3" sqref="A3"/>
    </sheetView>
  </sheetViews>
  <sheetFormatPr defaultRowHeight="15" x14ac:dyDescent="0.25"/>
  <cols>
    <col min="3" max="3" width="19.90625" bestFit="1" customWidth="1"/>
    <col min="4" max="4" width="16" bestFit="1" customWidth="1"/>
    <col min="5" max="6" width="0" hidden="1" customWidth="1"/>
  </cols>
  <sheetData>
    <row r="2" spans="1:9" ht="24.6" x14ac:dyDescent="0.4">
      <c r="A2" s="6" t="s">
        <v>297</v>
      </c>
      <c r="C2" s="6"/>
      <c r="D2" s="6"/>
      <c r="E2" s="6"/>
      <c r="F2" s="6"/>
      <c r="G2" s="6"/>
      <c r="H2" s="6"/>
      <c r="I2" s="6"/>
    </row>
    <row r="4" spans="1:9" ht="22.8" x14ac:dyDescent="0.4">
      <c r="B4" s="4" t="s">
        <v>7</v>
      </c>
      <c r="C4" s="22"/>
    </row>
    <row r="6" spans="1:9" ht="24.6" x14ac:dyDescent="0.4">
      <c r="B6" s="5" t="s">
        <v>11</v>
      </c>
    </row>
    <row r="7" spans="1:9" x14ac:dyDescent="0.25">
      <c r="A7" s="22"/>
      <c r="B7" s="12"/>
      <c r="C7" s="12"/>
      <c r="D7" s="12"/>
      <c r="G7" s="12"/>
      <c r="H7" s="12"/>
    </row>
    <row r="8" spans="1:9" x14ac:dyDescent="0.25">
      <c r="B8" s="2" t="s">
        <v>0</v>
      </c>
      <c r="C8" t="s">
        <v>1</v>
      </c>
      <c r="D8" t="s">
        <v>2</v>
      </c>
      <c r="E8" s="3" t="s">
        <v>5</v>
      </c>
      <c r="F8" s="3" t="s">
        <v>3</v>
      </c>
      <c r="G8" s="3" t="s">
        <v>4</v>
      </c>
      <c r="H8" s="3" t="s">
        <v>6</v>
      </c>
    </row>
    <row r="9" spans="1:9" x14ac:dyDescent="0.25">
      <c r="A9">
        <v>1</v>
      </c>
      <c r="B9" s="8">
        <v>80</v>
      </c>
      <c r="C9" t="s">
        <v>32</v>
      </c>
      <c r="D9" t="s">
        <v>249</v>
      </c>
      <c r="E9" s="3"/>
      <c r="F9" s="3">
        <v>1.7280092592592593E-2</v>
      </c>
      <c r="G9" s="3">
        <f>F9-E9</f>
        <v>1.7280092592592593E-2</v>
      </c>
      <c r="H9" s="3">
        <f>G9</f>
        <v>1.7280092592592593E-2</v>
      </c>
    </row>
    <row r="10" spans="1:9" x14ac:dyDescent="0.25">
      <c r="B10" s="2"/>
      <c r="D10" t="s">
        <v>259</v>
      </c>
      <c r="E10" s="3">
        <f>F9</f>
        <v>1.7280092592592593E-2</v>
      </c>
      <c r="F10" s="3">
        <v>3.4189814814814819E-2</v>
      </c>
      <c r="G10" s="3">
        <f t="shared" ref="G10:G11" si="0">F10-E10</f>
        <v>1.6909722222222225E-2</v>
      </c>
      <c r="H10" s="3">
        <f>H9+G10</f>
        <v>3.4189814814814819E-2</v>
      </c>
    </row>
    <row r="11" spans="1:9" x14ac:dyDescent="0.25">
      <c r="D11" t="s">
        <v>260</v>
      </c>
      <c r="E11" s="3">
        <f>F10</f>
        <v>3.4189814814814819E-2</v>
      </c>
      <c r="F11" s="7">
        <v>5.0983796296296291E-2</v>
      </c>
      <c r="G11" s="3">
        <f t="shared" si="0"/>
        <v>1.6793981481481472E-2</v>
      </c>
      <c r="H11" s="3">
        <f>G11+H10</f>
        <v>5.0983796296296291E-2</v>
      </c>
    </row>
    <row r="13" spans="1:9" x14ac:dyDescent="0.25">
      <c r="A13">
        <v>2</v>
      </c>
      <c r="B13" s="8">
        <v>77</v>
      </c>
      <c r="C13" t="s">
        <v>28</v>
      </c>
      <c r="D13" t="s">
        <v>247</v>
      </c>
      <c r="E13" s="3"/>
      <c r="F13" s="3">
        <v>1.6180555555555556E-2</v>
      </c>
      <c r="G13" s="3">
        <f>F13-E13</f>
        <v>1.6180555555555556E-2</v>
      </c>
      <c r="H13" s="3">
        <f>G13</f>
        <v>1.6180555555555556E-2</v>
      </c>
    </row>
    <row r="14" spans="1:9" x14ac:dyDescent="0.25">
      <c r="B14" s="2"/>
      <c r="D14" t="s">
        <v>255</v>
      </c>
      <c r="E14" s="3">
        <f>F13</f>
        <v>1.6180555555555556E-2</v>
      </c>
      <c r="F14" s="3">
        <v>3.3969907407407407E-2</v>
      </c>
      <c r="G14" s="3">
        <f t="shared" ref="G14:G15" si="1">F14-E14</f>
        <v>1.7789351851851851E-2</v>
      </c>
      <c r="H14" s="3">
        <f>H13+G14</f>
        <v>3.3969907407407407E-2</v>
      </c>
    </row>
    <row r="15" spans="1:9" x14ac:dyDescent="0.25">
      <c r="B15" s="2"/>
      <c r="D15" t="s">
        <v>256</v>
      </c>
      <c r="E15" s="3">
        <f>F14</f>
        <v>3.3969907407407407E-2</v>
      </c>
      <c r="F15" s="7">
        <v>5.1562500000000004E-2</v>
      </c>
      <c r="G15" s="3">
        <f t="shared" si="1"/>
        <v>1.7592592592592597E-2</v>
      </c>
      <c r="H15" s="3">
        <f>G15+H14</f>
        <v>5.1562500000000004E-2</v>
      </c>
    </row>
    <row r="17" spans="1:8" x14ac:dyDescent="0.25">
      <c r="A17">
        <v>3</v>
      </c>
      <c r="B17" s="8">
        <v>82</v>
      </c>
      <c r="C17" t="s">
        <v>154</v>
      </c>
      <c r="D17" t="s">
        <v>251</v>
      </c>
      <c r="E17" s="3"/>
      <c r="F17" s="3">
        <v>1.8032407407407407E-2</v>
      </c>
      <c r="G17" s="3">
        <f>F17-E17</f>
        <v>1.8032407407407407E-2</v>
      </c>
      <c r="H17" s="3">
        <f>G17</f>
        <v>1.8032407407407407E-2</v>
      </c>
    </row>
    <row r="18" spans="1:8" x14ac:dyDescent="0.25">
      <c r="D18" t="s">
        <v>263</v>
      </c>
      <c r="E18" s="3">
        <f>F17</f>
        <v>1.8032407407407407E-2</v>
      </c>
      <c r="F18" s="3">
        <v>3.4490740740740738E-2</v>
      </c>
      <c r="G18" s="3">
        <f t="shared" ref="G18:G19" si="2">F18-E18</f>
        <v>1.6458333333333332E-2</v>
      </c>
      <c r="H18" s="3">
        <f>H17+G18</f>
        <v>3.4490740740740738E-2</v>
      </c>
    </row>
    <row r="19" spans="1:8" x14ac:dyDescent="0.25">
      <c r="D19" t="s">
        <v>264</v>
      </c>
      <c r="E19" s="3">
        <f>F18</f>
        <v>3.4490740740740738E-2</v>
      </c>
      <c r="F19" s="7">
        <v>5.1759259259259262E-2</v>
      </c>
      <c r="G19" s="3">
        <f t="shared" si="2"/>
        <v>1.7268518518518523E-2</v>
      </c>
      <c r="H19" s="3">
        <f>G19+H18</f>
        <v>5.1759259259259262E-2</v>
      </c>
    </row>
    <row r="21" spans="1:8" x14ac:dyDescent="0.25">
      <c r="A21">
        <v>4</v>
      </c>
      <c r="B21" s="8">
        <v>81</v>
      </c>
      <c r="C21" t="s">
        <v>33</v>
      </c>
      <c r="D21" t="s">
        <v>250</v>
      </c>
      <c r="E21" s="3"/>
      <c r="F21" s="3">
        <v>1.7615740740740741E-2</v>
      </c>
      <c r="G21" s="3">
        <f>F21-E21</f>
        <v>1.7615740740740741E-2</v>
      </c>
      <c r="H21" s="3">
        <f>G21</f>
        <v>1.7615740740740741E-2</v>
      </c>
    </row>
    <row r="22" spans="1:8" x14ac:dyDescent="0.25">
      <c r="D22" t="s">
        <v>261</v>
      </c>
      <c r="E22" s="3">
        <f>F21</f>
        <v>1.7615740740740741E-2</v>
      </c>
      <c r="F22" s="3">
        <v>3.5451388888888886E-2</v>
      </c>
      <c r="G22" s="3">
        <f t="shared" ref="G22:G23" si="3">F22-E22</f>
        <v>1.7835648148148146E-2</v>
      </c>
      <c r="H22" s="3">
        <f>H21+G22</f>
        <v>3.5451388888888886E-2</v>
      </c>
    </row>
    <row r="23" spans="1:8" x14ac:dyDescent="0.25">
      <c r="D23" t="s">
        <v>262</v>
      </c>
      <c r="E23" s="3">
        <f>F22</f>
        <v>3.5451388888888886E-2</v>
      </c>
      <c r="F23" s="7">
        <v>5.3969907407407404E-2</v>
      </c>
      <c r="G23" s="3">
        <f t="shared" si="3"/>
        <v>1.8518518518518517E-2</v>
      </c>
      <c r="H23" s="3">
        <f>G23+H22</f>
        <v>5.3969907407407404E-2</v>
      </c>
    </row>
    <row r="24" spans="1:8" x14ac:dyDescent="0.25">
      <c r="B24" s="2"/>
      <c r="E24" s="3"/>
      <c r="F24" s="3"/>
      <c r="G24" s="3"/>
      <c r="H24" s="1"/>
    </row>
    <row r="25" spans="1:8" x14ac:dyDescent="0.25">
      <c r="A25">
        <v>5</v>
      </c>
      <c r="B25" s="8">
        <v>76</v>
      </c>
      <c r="C25" t="s">
        <v>41</v>
      </c>
      <c r="D25" t="s">
        <v>246</v>
      </c>
      <c r="E25" s="3"/>
      <c r="F25" s="3">
        <v>1.5810185185185184E-2</v>
      </c>
      <c r="G25" s="3">
        <f>F25-E25</f>
        <v>1.5810185185185184E-2</v>
      </c>
      <c r="H25" s="3">
        <f>G25</f>
        <v>1.5810185185185184E-2</v>
      </c>
    </row>
    <row r="26" spans="1:8" x14ac:dyDescent="0.25">
      <c r="B26" s="2"/>
      <c r="D26" t="s">
        <v>253</v>
      </c>
      <c r="E26" s="3">
        <f>F25</f>
        <v>1.5810185185185184E-2</v>
      </c>
      <c r="F26" s="3">
        <v>3.4409722222222223E-2</v>
      </c>
      <c r="G26" s="3">
        <f t="shared" ref="G26:G27" si="4">F26-E26</f>
        <v>1.8599537037037039E-2</v>
      </c>
      <c r="H26" s="3">
        <f>H25+G26</f>
        <v>3.4409722222222223E-2</v>
      </c>
    </row>
    <row r="27" spans="1:8" x14ac:dyDescent="0.25">
      <c r="B27" s="2"/>
      <c r="D27" t="s">
        <v>254</v>
      </c>
      <c r="E27" s="3">
        <f>F26</f>
        <v>3.4409722222222223E-2</v>
      </c>
      <c r="F27" s="7">
        <v>5.4432870370370368E-2</v>
      </c>
      <c r="G27" s="3">
        <f t="shared" si="4"/>
        <v>2.0023148148148144E-2</v>
      </c>
      <c r="H27" s="3">
        <f>G27+H26</f>
        <v>5.4432870370370368E-2</v>
      </c>
    </row>
    <row r="29" spans="1:8" x14ac:dyDescent="0.25">
      <c r="A29">
        <v>6</v>
      </c>
      <c r="B29" s="8">
        <v>78</v>
      </c>
      <c r="C29" t="s">
        <v>29</v>
      </c>
      <c r="D29" t="s">
        <v>248</v>
      </c>
      <c r="E29" s="3"/>
      <c r="F29" s="3">
        <v>1.6967592592592593E-2</v>
      </c>
      <c r="G29" s="3">
        <f>F29-E29</f>
        <v>1.6967592592592593E-2</v>
      </c>
      <c r="H29" s="3">
        <f>G29</f>
        <v>1.6967592592592593E-2</v>
      </c>
    </row>
    <row r="30" spans="1:8" x14ac:dyDescent="0.25">
      <c r="B30" s="2"/>
      <c r="D30" t="s">
        <v>257</v>
      </c>
      <c r="E30" s="3">
        <f>F29</f>
        <v>1.6967592592592593E-2</v>
      </c>
      <c r="F30" s="3">
        <v>3.5706018518518519E-2</v>
      </c>
      <c r="G30" s="3">
        <f>F30-E30</f>
        <v>1.8738425925925926E-2</v>
      </c>
      <c r="H30" s="3">
        <f>H29+G30</f>
        <v>3.5706018518518519E-2</v>
      </c>
    </row>
    <row r="31" spans="1:8" x14ac:dyDescent="0.25">
      <c r="B31" s="2"/>
      <c r="D31" t="s">
        <v>258</v>
      </c>
      <c r="E31" s="3">
        <f>F30</f>
        <v>3.5706018518518519E-2</v>
      </c>
      <c r="F31" s="7">
        <v>5.5972222222222222E-2</v>
      </c>
      <c r="G31" s="3">
        <f>F31-E31</f>
        <v>2.0266203703703703E-2</v>
      </c>
      <c r="H31" s="3">
        <f>G31+H30</f>
        <v>5.5972222222222222E-2</v>
      </c>
    </row>
    <row r="32" spans="1:8" x14ac:dyDescent="0.25">
      <c r="E32" s="3"/>
      <c r="F32" s="7"/>
      <c r="G32" s="3"/>
      <c r="H32" s="3"/>
    </row>
    <row r="33" spans="1:8" x14ac:dyDescent="0.25">
      <c r="A33">
        <v>7</v>
      </c>
      <c r="B33" s="8">
        <v>92</v>
      </c>
      <c r="C33" t="s">
        <v>155</v>
      </c>
      <c r="D33" t="s">
        <v>194</v>
      </c>
      <c r="E33" s="3"/>
      <c r="F33" s="3">
        <v>1.8749999999999999E-2</v>
      </c>
      <c r="G33" s="3">
        <f>F33-E33</f>
        <v>1.8749999999999999E-2</v>
      </c>
      <c r="H33" s="3">
        <f>G33</f>
        <v>1.8749999999999999E-2</v>
      </c>
    </row>
    <row r="34" spans="1:8" x14ac:dyDescent="0.25">
      <c r="D34" t="s">
        <v>272</v>
      </c>
      <c r="E34" s="3">
        <f>F33</f>
        <v>1.8749999999999999E-2</v>
      </c>
      <c r="F34" s="3">
        <v>3.7106481481481483E-2</v>
      </c>
      <c r="G34" s="3">
        <f>F34-E34</f>
        <v>1.8356481481481484E-2</v>
      </c>
      <c r="H34" s="3">
        <f>H33+G34</f>
        <v>3.7106481481481483E-2</v>
      </c>
    </row>
    <row r="35" spans="1:8" x14ac:dyDescent="0.25">
      <c r="D35" t="s">
        <v>288</v>
      </c>
      <c r="E35" s="3">
        <f>F34</f>
        <v>3.7106481481481483E-2</v>
      </c>
      <c r="F35" s="7">
        <v>5.6840277777777781E-2</v>
      </c>
      <c r="G35" s="3">
        <f>F35-E35</f>
        <v>1.9733796296296298E-2</v>
      </c>
      <c r="H35" s="3">
        <f>G35+H34</f>
        <v>5.6840277777777781E-2</v>
      </c>
    </row>
    <row r="37" spans="1:8" x14ac:dyDescent="0.25">
      <c r="B37" s="8">
        <v>79</v>
      </c>
      <c r="C37" t="s">
        <v>30</v>
      </c>
      <c r="D37" t="s">
        <v>252</v>
      </c>
      <c r="E37" t="s">
        <v>292</v>
      </c>
      <c r="F37" s="3"/>
      <c r="G37" s="19" t="s">
        <v>292</v>
      </c>
      <c r="H37" s="3"/>
    </row>
    <row r="38" spans="1:8" x14ac:dyDescent="0.25">
      <c r="B38" s="2"/>
      <c r="D38" t="s">
        <v>252</v>
      </c>
      <c r="E38" s="3"/>
      <c r="F38" s="3"/>
      <c r="G38" s="3"/>
      <c r="H38" s="3"/>
    </row>
    <row r="39" spans="1:8" x14ac:dyDescent="0.25">
      <c r="B39" s="2"/>
      <c r="D39" t="s">
        <v>252</v>
      </c>
      <c r="E39" s="3"/>
      <c r="F39" s="7"/>
      <c r="G39" s="3"/>
      <c r="H39" s="3"/>
    </row>
    <row r="41" spans="1:8" ht="28.2" x14ac:dyDescent="0.5">
      <c r="A41" s="22"/>
      <c r="B41" s="21" t="s">
        <v>12</v>
      </c>
      <c r="C41" s="12"/>
      <c r="D41" s="12"/>
      <c r="E41" s="12"/>
      <c r="F41" s="12"/>
      <c r="G41" s="12"/>
      <c r="H41" s="12"/>
    </row>
    <row r="42" spans="1:8" x14ac:dyDescent="0.25">
      <c r="B42" s="2" t="s">
        <v>0</v>
      </c>
      <c r="C42" t="s">
        <v>1</v>
      </c>
      <c r="D42" t="s">
        <v>2</v>
      </c>
      <c r="E42" s="3" t="s">
        <v>5</v>
      </c>
      <c r="F42" s="3" t="s">
        <v>3</v>
      </c>
      <c r="G42" s="3" t="s">
        <v>4</v>
      </c>
      <c r="H42" s="3" t="s">
        <v>6</v>
      </c>
    </row>
    <row r="43" spans="1:8" x14ac:dyDescent="0.25">
      <c r="A43">
        <v>1</v>
      </c>
      <c r="B43" s="8">
        <v>87</v>
      </c>
      <c r="C43" t="s">
        <v>267</v>
      </c>
      <c r="D43" t="s">
        <v>277</v>
      </c>
      <c r="E43" s="3"/>
      <c r="F43" s="3">
        <v>1.7060185185185185E-2</v>
      </c>
      <c r="G43" s="3">
        <f>F43-E43</f>
        <v>1.7060185185185185E-2</v>
      </c>
      <c r="H43" s="3">
        <f>G43</f>
        <v>1.7060185185185185E-2</v>
      </c>
    </row>
    <row r="44" spans="1:8" x14ac:dyDescent="0.25">
      <c r="D44" t="s">
        <v>268</v>
      </c>
      <c r="E44" s="3">
        <f>F43</f>
        <v>1.7060185185185185E-2</v>
      </c>
      <c r="F44" s="3">
        <v>3.5370370370370365E-2</v>
      </c>
      <c r="G44" s="3">
        <f t="shared" ref="G44:G45" si="5">F44-E44</f>
        <v>1.8310185185185179E-2</v>
      </c>
      <c r="H44" s="3">
        <f>H43+G44</f>
        <v>3.5370370370370365E-2</v>
      </c>
    </row>
    <row r="45" spans="1:8" x14ac:dyDescent="0.25">
      <c r="D45" t="s">
        <v>278</v>
      </c>
      <c r="E45" s="3">
        <f>F44</f>
        <v>3.5370370370370365E-2</v>
      </c>
      <c r="F45" s="7">
        <v>5.3217592592592594E-2</v>
      </c>
      <c r="G45" s="3">
        <f t="shared" si="5"/>
        <v>1.784722222222223E-2</v>
      </c>
      <c r="H45" s="3">
        <f>G45+H44</f>
        <v>5.3217592592592594E-2</v>
      </c>
    </row>
    <row r="47" spans="1:8" x14ac:dyDescent="0.25">
      <c r="A47">
        <v>2</v>
      </c>
      <c r="B47" s="8">
        <v>88</v>
      </c>
      <c r="C47" t="s">
        <v>28</v>
      </c>
      <c r="D47" t="s">
        <v>269</v>
      </c>
      <c r="E47" s="3"/>
      <c r="F47" s="3">
        <v>1.8020833333333333E-2</v>
      </c>
      <c r="G47" s="3">
        <f>F47-E47</f>
        <v>1.8020833333333333E-2</v>
      </c>
      <c r="H47" s="3">
        <f>G47</f>
        <v>1.8020833333333333E-2</v>
      </c>
    </row>
    <row r="48" spans="1:8" x14ac:dyDescent="0.25">
      <c r="D48" t="s">
        <v>279</v>
      </c>
      <c r="E48" s="3">
        <f>F47</f>
        <v>1.8020833333333333E-2</v>
      </c>
      <c r="F48" s="3">
        <v>3.5995370370370372E-2</v>
      </c>
      <c r="G48" s="3">
        <f t="shared" ref="G48:G49" si="6">F48-E48</f>
        <v>1.7974537037037039E-2</v>
      </c>
      <c r="H48" s="3">
        <f>H47+G48</f>
        <v>3.5995370370370372E-2</v>
      </c>
    </row>
    <row r="49" spans="1:8" x14ac:dyDescent="0.25">
      <c r="D49" t="s">
        <v>280</v>
      </c>
      <c r="E49" s="3">
        <f>F48</f>
        <v>3.5995370370370372E-2</v>
      </c>
      <c r="F49" s="7">
        <v>5.451388888888889E-2</v>
      </c>
      <c r="G49" s="3">
        <f t="shared" si="6"/>
        <v>1.8518518518518517E-2</v>
      </c>
      <c r="H49" s="3">
        <f>G49+H48</f>
        <v>5.451388888888889E-2</v>
      </c>
    </row>
    <row r="51" spans="1:8" x14ac:dyDescent="0.25">
      <c r="A51">
        <v>3</v>
      </c>
      <c r="B51" s="8">
        <v>90</v>
      </c>
      <c r="C51" t="s">
        <v>32</v>
      </c>
      <c r="D51" t="s">
        <v>271</v>
      </c>
      <c r="E51" s="3"/>
      <c r="F51" s="3">
        <v>1.7222222222222222E-2</v>
      </c>
      <c r="G51" s="3">
        <f>F51-E51</f>
        <v>1.7222222222222222E-2</v>
      </c>
      <c r="H51" s="3">
        <f>G51</f>
        <v>1.7222222222222222E-2</v>
      </c>
    </row>
    <row r="52" spans="1:8" x14ac:dyDescent="0.25">
      <c r="D52" t="s">
        <v>283</v>
      </c>
      <c r="E52" s="3">
        <f>F51</f>
        <v>1.7222222222222222E-2</v>
      </c>
      <c r="F52" s="3">
        <v>3.6215277777777777E-2</v>
      </c>
      <c r="G52" s="3">
        <f t="shared" ref="G52:G53" si="7">F52-E52</f>
        <v>1.8993055555555555E-2</v>
      </c>
      <c r="H52" s="3">
        <f>H51+G52</f>
        <v>3.6215277777777777E-2</v>
      </c>
    </row>
    <row r="53" spans="1:8" x14ac:dyDescent="0.25">
      <c r="D53" t="s">
        <v>284</v>
      </c>
      <c r="E53" s="3">
        <f>F52</f>
        <v>3.6215277777777777E-2</v>
      </c>
      <c r="F53" s="7">
        <v>5.5833333333333325E-2</v>
      </c>
      <c r="G53" s="3">
        <f t="shared" si="7"/>
        <v>1.9618055555555548E-2</v>
      </c>
      <c r="H53" s="3">
        <f>G53+H52</f>
        <v>5.5833333333333325E-2</v>
      </c>
    </row>
    <row r="55" spans="1:8" x14ac:dyDescent="0.25">
      <c r="A55">
        <v>4</v>
      </c>
      <c r="B55" s="8">
        <v>93</v>
      </c>
      <c r="C55" t="s">
        <v>154</v>
      </c>
      <c r="D55" t="s">
        <v>273</v>
      </c>
      <c r="E55" s="3"/>
      <c r="F55" s="3">
        <v>2.0092592592592592E-2</v>
      </c>
      <c r="G55" s="3">
        <f>F55-E55</f>
        <v>2.0092592592592592E-2</v>
      </c>
      <c r="H55" s="3">
        <f>G55</f>
        <v>2.0092592592592592E-2</v>
      </c>
    </row>
    <row r="56" spans="1:8" x14ac:dyDescent="0.25">
      <c r="D56" t="s">
        <v>285</v>
      </c>
      <c r="E56" s="3">
        <f>F55</f>
        <v>2.0092592592592592E-2</v>
      </c>
      <c r="F56" s="3">
        <v>4.0671296296296296E-2</v>
      </c>
      <c r="G56" s="3">
        <f t="shared" ref="G56:G57" si="8">F56-E56</f>
        <v>2.0578703703703703E-2</v>
      </c>
      <c r="H56" s="3">
        <f>H55+G56</f>
        <v>4.0671296296296296E-2</v>
      </c>
    </row>
    <row r="57" spans="1:8" x14ac:dyDescent="0.25">
      <c r="D57" t="s">
        <v>286</v>
      </c>
      <c r="E57" s="3">
        <f>F56</f>
        <v>4.0671296296296296E-2</v>
      </c>
      <c r="F57" s="7">
        <v>6.06712962962963E-2</v>
      </c>
      <c r="G57" s="3">
        <f t="shared" si="8"/>
        <v>2.0000000000000004E-2</v>
      </c>
      <c r="H57" s="3">
        <f>G57+H56</f>
        <v>6.06712962962963E-2</v>
      </c>
    </row>
    <row r="59" spans="1:8" x14ac:dyDescent="0.25">
      <c r="A59">
        <v>5</v>
      </c>
      <c r="B59" s="8">
        <v>89</v>
      </c>
      <c r="C59" t="s">
        <v>29</v>
      </c>
      <c r="D59" t="s">
        <v>270</v>
      </c>
      <c r="E59" s="3"/>
      <c r="F59" s="3">
        <v>1.9421296296296294E-2</v>
      </c>
      <c r="G59" s="3">
        <f>F59-E59</f>
        <v>1.9421296296296294E-2</v>
      </c>
      <c r="H59" s="3">
        <f>G59</f>
        <v>1.9421296296296294E-2</v>
      </c>
    </row>
    <row r="60" spans="1:8" x14ac:dyDescent="0.25">
      <c r="D60" t="s">
        <v>281</v>
      </c>
      <c r="E60" s="3">
        <f>F59</f>
        <v>1.9421296296296294E-2</v>
      </c>
      <c r="F60" s="3">
        <v>4.0196759259259258E-2</v>
      </c>
      <c r="G60" s="3">
        <f t="shared" ref="G60:G61" si="9">F60-E60</f>
        <v>2.0775462962962964E-2</v>
      </c>
      <c r="H60" s="3">
        <f>H59+G60</f>
        <v>4.0196759259259258E-2</v>
      </c>
    </row>
    <row r="61" spans="1:8" x14ac:dyDescent="0.25">
      <c r="D61" t="s">
        <v>282</v>
      </c>
      <c r="E61" s="3">
        <f>F60</f>
        <v>4.0196759259259258E-2</v>
      </c>
      <c r="F61" s="7">
        <v>6.3518518518518516E-2</v>
      </c>
      <c r="G61" s="3">
        <f t="shared" si="9"/>
        <v>2.3321759259259257E-2</v>
      </c>
      <c r="H61" s="3">
        <f>G61+H60</f>
        <v>6.3518518518518516E-2</v>
      </c>
    </row>
    <row r="63" spans="1:8" x14ac:dyDescent="0.25">
      <c r="A63">
        <v>6</v>
      </c>
      <c r="B63" s="8">
        <v>86</v>
      </c>
      <c r="C63" t="s">
        <v>219</v>
      </c>
      <c r="D63" t="s">
        <v>276</v>
      </c>
      <c r="E63" s="3"/>
      <c r="F63" s="3">
        <v>2.1076388888888891E-2</v>
      </c>
      <c r="G63" s="3">
        <f>F63-E63</f>
        <v>2.1076388888888891E-2</v>
      </c>
      <c r="H63" s="3">
        <f>G63</f>
        <v>2.1076388888888891E-2</v>
      </c>
    </row>
    <row r="64" spans="1:8" x14ac:dyDescent="0.25">
      <c r="D64" t="s">
        <v>275</v>
      </c>
      <c r="E64" s="3">
        <f>F63</f>
        <v>2.1076388888888891E-2</v>
      </c>
      <c r="F64" s="3">
        <v>4.2685185185185187E-2</v>
      </c>
      <c r="G64" s="3">
        <f t="shared" ref="G64:G65" si="10">F64-E64</f>
        <v>2.1608796296296296E-2</v>
      </c>
      <c r="H64" s="3">
        <f>H63+G64</f>
        <v>4.2685185185185187E-2</v>
      </c>
    </row>
    <row r="65" spans="1:16" x14ac:dyDescent="0.25">
      <c r="D65" t="s">
        <v>266</v>
      </c>
      <c r="E65" s="3">
        <f>F64</f>
        <v>4.2685185185185187E-2</v>
      </c>
      <c r="F65" s="7">
        <v>6.6620370370370371E-2</v>
      </c>
      <c r="G65" s="3">
        <f t="shared" si="10"/>
        <v>2.3935185185185184E-2</v>
      </c>
      <c r="H65" s="3">
        <f>G65+H64</f>
        <v>6.6620370370370371E-2</v>
      </c>
    </row>
    <row r="67" spans="1:16" x14ac:dyDescent="0.25">
      <c r="A67">
        <v>7</v>
      </c>
      <c r="B67" s="8">
        <v>94</v>
      </c>
      <c r="C67" t="s">
        <v>38</v>
      </c>
      <c r="D67" t="s">
        <v>274</v>
      </c>
      <c r="E67" s="3"/>
      <c r="F67" s="3">
        <v>1.9456018518518518E-2</v>
      </c>
      <c r="G67" s="3">
        <f>F67-E67</f>
        <v>1.9456018518518518E-2</v>
      </c>
      <c r="H67" s="3">
        <f>G67</f>
        <v>1.9456018518518518E-2</v>
      </c>
    </row>
    <row r="68" spans="1:16" x14ac:dyDescent="0.25">
      <c r="D68" t="s">
        <v>290</v>
      </c>
      <c r="E68" s="3">
        <f>F67</f>
        <v>1.9456018518518518E-2</v>
      </c>
      <c r="F68" s="3">
        <v>4.2893518518518518E-2</v>
      </c>
      <c r="G68" s="3">
        <f t="shared" ref="G68:G69" si="11">F68-E68</f>
        <v>2.34375E-2</v>
      </c>
      <c r="H68" s="3">
        <f>H67+G68</f>
        <v>4.2893518518518518E-2</v>
      </c>
    </row>
    <row r="69" spans="1:16" x14ac:dyDescent="0.25">
      <c r="D69" t="s">
        <v>287</v>
      </c>
      <c r="E69" s="3">
        <f>F68</f>
        <v>4.2893518518518518E-2</v>
      </c>
      <c r="F69" s="7">
        <v>6.7581018518518512E-2</v>
      </c>
      <c r="G69" s="3">
        <f t="shared" si="11"/>
        <v>2.4687499999999994E-2</v>
      </c>
      <c r="H69" s="3">
        <f>G69+H68</f>
        <v>6.7581018518518512E-2</v>
      </c>
    </row>
    <row r="71" spans="1:16" x14ac:dyDescent="0.25">
      <c r="B71" s="8">
        <v>91</v>
      </c>
      <c r="C71" t="s">
        <v>33</v>
      </c>
      <c r="D71" t="s">
        <v>252</v>
      </c>
      <c r="E71" s="20" t="s">
        <v>292</v>
      </c>
      <c r="F71" s="3"/>
      <c r="G71" s="19" t="s">
        <v>292</v>
      </c>
    </row>
    <row r="72" spans="1:16" x14ac:dyDescent="0.25">
      <c r="D72" t="s">
        <v>252</v>
      </c>
      <c r="E72" s="3"/>
      <c r="F72" s="3"/>
      <c r="G72" s="3"/>
    </row>
    <row r="73" spans="1:16" x14ac:dyDescent="0.25">
      <c r="D73" t="s">
        <v>252</v>
      </c>
      <c r="E73" s="3"/>
      <c r="F73" s="7"/>
      <c r="G73" s="3"/>
    </row>
    <row r="75" spans="1:16" x14ac:dyDescent="0.25">
      <c r="B75" s="8">
        <v>85</v>
      </c>
      <c r="C75" t="s">
        <v>144</v>
      </c>
      <c r="D75" t="s">
        <v>265</v>
      </c>
      <c r="E75" t="s">
        <v>292</v>
      </c>
      <c r="F75" s="3"/>
      <c r="G75" s="19" t="s">
        <v>292</v>
      </c>
      <c r="P75" s="3"/>
    </row>
    <row r="76" spans="1:16" x14ac:dyDescent="0.25">
      <c r="D76" t="s">
        <v>252</v>
      </c>
      <c r="E76" s="3"/>
      <c r="F76" s="3"/>
      <c r="G76" s="3"/>
      <c r="P76" s="3"/>
    </row>
    <row r="77" spans="1:16" x14ac:dyDescent="0.25">
      <c r="D77" t="s">
        <v>252</v>
      </c>
      <c r="E77" s="3"/>
      <c r="F77" s="7"/>
      <c r="G77" s="3"/>
      <c r="P77" s="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workbookViewId="0">
      <selection activeCell="B3" sqref="B3"/>
    </sheetView>
  </sheetViews>
  <sheetFormatPr defaultRowHeight="15" x14ac:dyDescent="0.25"/>
  <cols>
    <col min="3" max="3" width="21.81640625" customWidth="1"/>
    <col min="4" max="4" width="20.54296875" customWidth="1"/>
    <col min="5" max="5" width="7.90625" hidden="1" customWidth="1"/>
    <col min="6" max="6" width="9" hidden="1" customWidth="1"/>
    <col min="9" max="9" width="15.6328125" customWidth="1"/>
  </cols>
  <sheetData>
    <row r="2" spans="1:9" ht="24.6" x14ac:dyDescent="0.4">
      <c r="B2" s="6" t="s">
        <v>297</v>
      </c>
      <c r="C2" s="6"/>
      <c r="D2" s="6"/>
      <c r="E2" s="6"/>
      <c r="F2" s="6"/>
      <c r="G2" s="6"/>
      <c r="H2" s="6"/>
      <c r="I2" s="6"/>
    </row>
    <row r="4" spans="1:9" ht="22.8" x14ac:dyDescent="0.4">
      <c r="B4" s="4" t="s">
        <v>7</v>
      </c>
    </row>
    <row r="6" spans="1:9" ht="24.6" x14ac:dyDescent="0.4">
      <c r="B6" s="5" t="s">
        <v>13</v>
      </c>
    </row>
    <row r="7" spans="1:9" x14ac:dyDescent="0.25">
      <c r="B7" s="2" t="s">
        <v>0</v>
      </c>
      <c r="C7" t="s">
        <v>1</v>
      </c>
      <c r="D7" t="s">
        <v>2</v>
      </c>
      <c r="E7" s="3" t="s">
        <v>5</v>
      </c>
      <c r="F7" s="3" t="s">
        <v>3</v>
      </c>
      <c r="G7" s="3" t="s">
        <v>4</v>
      </c>
      <c r="H7" s="3" t="s">
        <v>6</v>
      </c>
    </row>
    <row r="8" spans="1:9" x14ac:dyDescent="0.25">
      <c r="A8">
        <v>1</v>
      </c>
      <c r="B8" s="8">
        <v>47</v>
      </c>
      <c r="C8" t="s">
        <v>32</v>
      </c>
      <c r="D8" t="s">
        <v>228</v>
      </c>
      <c r="E8" s="3"/>
      <c r="F8" s="3">
        <v>1.2349537037037039E-2</v>
      </c>
      <c r="G8" s="3">
        <f>F8-E8</f>
        <v>1.2349537037037039E-2</v>
      </c>
      <c r="H8" s="3">
        <f>G8</f>
        <v>1.2349537037037039E-2</v>
      </c>
    </row>
    <row r="9" spans="1:9" x14ac:dyDescent="0.25">
      <c r="B9" s="8"/>
      <c r="D9" t="s">
        <v>239</v>
      </c>
      <c r="E9" s="3">
        <f>F8</f>
        <v>1.2349537037037039E-2</v>
      </c>
      <c r="F9" s="3">
        <v>2.390046296296296E-2</v>
      </c>
      <c r="G9" s="3">
        <f t="shared" ref="G9" si="0">F9-E9</f>
        <v>1.1550925925925921E-2</v>
      </c>
      <c r="H9" s="3">
        <f>H8+G9</f>
        <v>2.390046296296296E-2</v>
      </c>
    </row>
    <row r="11" spans="1:9" x14ac:dyDescent="0.25">
      <c r="A11">
        <v>2</v>
      </c>
      <c r="B11" s="8">
        <v>45</v>
      </c>
      <c r="C11" t="s">
        <v>28</v>
      </c>
      <c r="D11" t="s">
        <v>226</v>
      </c>
      <c r="E11" s="3"/>
      <c r="F11" s="3">
        <v>1.2604166666666666E-2</v>
      </c>
      <c r="G11" s="3">
        <f>F11-E11</f>
        <v>1.2604166666666666E-2</v>
      </c>
      <c r="H11" s="3">
        <f>G11</f>
        <v>1.2604166666666666E-2</v>
      </c>
    </row>
    <row r="12" spans="1:9" x14ac:dyDescent="0.25">
      <c r="B12" s="8"/>
      <c r="D12" t="s">
        <v>237</v>
      </c>
      <c r="E12" s="3">
        <f>F11</f>
        <v>1.2604166666666666E-2</v>
      </c>
      <c r="F12" s="3">
        <v>2.4722222222222225E-2</v>
      </c>
      <c r="G12" s="3">
        <f t="shared" ref="G12" si="1">F12-E12</f>
        <v>1.2118055555555559E-2</v>
      </c>
      <c r="H12" s="3">
        <f>H11+G12</f>
        <v>2.4722222222222225E-2</v>
      </c>
    </row>
    <row r="14" spans="1:9" x14ac:dyDescent="0.25">
      <c r="A14">
        <v>3</v>
      </c>
      <c r="B14" s="8">
        <v>49</v>
      </c>
      <c r="C14" t="s">
        <v>34</v>
      </c>
      <c r="D14" t="s">
        <v>230</v>
      </c>
      <c r="E14" s="3"/>
      <c r="F14" s="3">
        <v>1.2337962962962962E-2</v>
      </c>
      <c r="G14" s="3">
        <f>F14-E14</f>
        <v>1.2337962962962962E-2</v>
      </c>
      <c r="H14" s="3">
        <f>G14</f>
        <v>1.2337962962962962E-2</v>
      </c>
    </row>
    <row r="15" spans="1:9" x14ac:dyDescent="0.25">
      <c r="B15" s="8"/>
      <c r="D15" t="s">
        <v>295</v>
      </c>
      <c r="E15" s="3">
        <f>F14</f>
        <v>1.2337962962962962E-2</v>
      </c>
      <c r="F15" s="3">
        <v>2.5173611111111108E-2</v>
      </c>
      <c r="G15" s="3">
        <f t="shared" ref="G15" si="2">F15-E15</f>
        <v>1.2835648148148146E-2</v>
      </c>
      <c r="H15" s="3">
        <f>H14+G15</f>
        <v>2.5173611111111108E-2</v>
      </c>
    </row>
    <row r="17" spans="1:8" x14ac:dyDescent="0.25">
      <c r="A17">
        <v>4</v>
      </c>
      <c r="B17" s="8">
        <v>48</v>
      </c>
      <c r="C17" t="s">
        <v>33</v>
      </c>
      <c r="D17" t="s">
        <v>229</v>
      </c>
      <c r="E17" s="3"/>
      <c r="F17" s="3">
        <v>1.3020833333333334E-2</v>
      </c>
      <c r="G17" s="3">
        <f>F17-E17</f>
        <v>1.3020833333333334E-2</v>
      </c>
      <c r="H17" s="3">
        <f>G17</f>
        <v>1.3020833333333334E-2</v>
      </c>
    </row>
    <row r="18" spans="1:8" x14ac:dyDescent="0.25">
      <c r="B18" s="8"/>
      <c r="D18" t="s">
        <v>240</v>
      </c>
      <c r="E18" s="3">
        <f>F17</f>
        <v>1.3020833333333334E-2</v>
      </c>
      <c r="F18" s="3">
        <v>2.6921296296296294E-2</v>
      </c>
      <c r="G18" s="3">
        <f t="shared" ref="G18" si="3">F18-E18</f>
        <v>1.390046296296296E-2</v>
      </c>
      <c r="H18" s="3">
        <f>H17+G18</f>
        <v>2.6921296296296294E-2</v>
      </c>
    </row>
    <row r="20" spans="1:8" x14ac:dyDescent="0.25">
      <c r="A20">
        <v>5</v>
      </c>
      <c r="B20" s="8">
        <v>51</v>
      </c>
      <c r="C20" t="s">
        <v>154</v>
      </c>
      <c r="D20" t="s">
        <v>232</v>
      </c>
      <c r="E20" s="3"/>
      <c r="F20" s="3">
        <v>1.3136574074074077E-2</v>
      </c>
      <c r="G20" s="3">
        <f>F20-E20</f>
        <v>1.3136574074074077E-2</v>
      </c>
      <c r="H20" s="3">
        <f>G20</f>
        <v>1.3136574074074077E-2</v>
      </c>
    </row>
    <row r="21" spans="1:8" x14ac:dyDescent="0.25">
      <c r="D21" t="s">
        <v>242</v>
      </c>
      <c r="E21" s="3">
        <f>F20</f>
        <v>1.3136574074074077E-2</v>
      </c>
      <c r="F21" s="3">
        <v>2.7129629629629632E-2</v>
      </c>
      <c r="G21" s="3">
        <f t="shared" ref="G21" si="4">F21-E21</f>
        <v>1.3993055555555555E-2</v>
      </c>
      <c r="H21" s="3">
        <f>H20+G21</f>
        <v>2.7129629629629632E-2</v>
      </c>
    </row>
    <row r="23" spans="1:8" x14ac:dyDescent="0.25">
      <c r="A23">
        <v>6</v>
      </c>
      <c r="B23" s="8">
        <v>42</v>
      </c>
      <c r="C23" t="s">
        <v>41</v>
      </c>
      <c r="D23" t="s">
        <v>221</v>
      </c>
      <c r="E23" s="3"/>
      <c r="F23" s="3">
        <v>1.4606481481481482E-2</v>
      </c>
      <c r="G23" s="3">
        <f>F23-E23</f>
        <v>1.4606481481481482E-2</v>
      </c>
      <c r="H23" s="3">
        <f>G23</f>
        <v>1.4606481481481482E-2</v>
      </c>
    </row>
    <row r="24" spans="1:8" x14ac:dyDescent="0.25">
      <c r="B24" s="8"/>
      <c r="D24" t="s">
        <v>234</v>
      </c>
      <c r="E24" s="3">
        <f>F23</f>
        <v>1.4606481481481482E-2</v>
      </c>
      <c r="F24" s="3">
        <v>2.7951388888888887E-2</v>
      </c>
      <c r="G24" s="3">
        <f t="shared" ref="G24" si="5">F24-E24</f>
        <v>1.3344907407407404E-2</v>
      </c>
      <c r="H24" s="3">
        <f>H23+G24</f>
        <v>2.7951388888888887E-2</v>
      </c>
    </row>
    <row r="26" spans="1:8" x14ac:dyDescent="0.25">
      <c r="A26">
        <v>7</v>
      </c>
      <c r="B26" s="8">
        <v>43</v>
      </c>
      <c r="C26" t="s">
        <v>222</v>
      </c>
      <c r="D26" t="s">
        <v>223</v>
      </c>
      <c r="E26" s="3"/>
      <c r="F26" s="3">
        <v>1.3472222222222221E-2</v>
      </c>
      <c r="G26" s="3">
        <f>F26-E26</f>
        <v>1.3472222222222221E-2</v>
      </c>
      <c r="H26" s="3">
        <f>G26</f>
        <v>1.3472222222222221E-2</v>
      </c>
    </row>
    <row r="27" spans="1:8" x14ac:dyDescent="0.25">
      <c r="B27" s="8"/>
      <c r="D27" t="s">
        <v>235</v>
      </c>
      <c r="E27" s="3">
        <f>F26</f>
        <v>1.3472222222222221E-2</v>
      </c>
      <c r="F27" s="3">
        <v>2.8506944444444442E-2</v>
      </c>
      <c r="G27" s="3">
        <f t="shared" ref="G27" si="6">F27-E27</f>
        <v>1.5034722222222222E-2</v>
      </c>
      <c r="H27" s="3">
        <f>H26+G27</f>
        <v>2.8506944444444442E-2</v>
      </c>
    </row>
    <row r="29" spans="1:8" x14ac:dyDescent="0.25">
      <c r="A29">
        <v>8</v>
      </c>
      <c r="B29" s="8">
        <v>44</v>
      </c>
      <c r="C29" t="s">
        <v>224</v>
      </c>
      <c r="D29" t="s">
        <v>225</v>
      </c>
      <c r="E29" s="3"/>
      <c r="F29" s="3">
        <v>1.3865740740740739E-2</v>
      </c>
      <c r="G29" s="3">
        <f>F29-E29</f>
        <v>1.3865740740740739E-2</v>
      </c>
      <c r="H29" s="3">
        <f>G29</f>
        <v>1.3865740740740739E-2</v>
      </c>
    </row>
    <row r="30" spans="1:8" x14ac:dyDescent="0.25">
      <c r="B30" s="8"/>
      <c r="D30" t="s">
        <v>236</v>
      </c>
      <c r="E30" s="3">
        <f>F29</f>
        <v>1.3865740740740739E-2</v>
      </c>
      <c r="F30" s="3">
        <v>2.8703703703703703E-2</v>
      </c>
      <c r="G30" s="3">
        <f t="shared" ref="G30" si="7">F30-E30</f>
        <v>1.4837962962962964E-2</v>
      </c>
      <c r="H30" s="3">
        <f>H29+G30</f>
        <v>2.8703703703703703E-2</v>
      </c>
    </row>
    <row r="32" spans="1:8" x14ac:dyDescent="0.25">
      <c r="A32">
        <v>9</v>
      </c>
      <c r="B32" s="8">
        <v>52</v>
      </c>
      <c r="C32" t="s">
        <v>243</v>
      </c>
      <c r="D32" t="s">
        <v>244</v>
      </c>
      <c r="E32" s="3"/>
      <c r="F32" s="3">
        <v>1.383101851851852E-2</v>
      </c>
      <c r="G32" s="3">
        <f>F32-E32</f>
        <v>1.383101851851852E-2</v>
      </c>
      <c r="H32" s="3">
        <f>G32</f>
        <v>1.383101851851852E-2</v>
      </c>
    </row>
    <row r="33" spans="1:9" x14ac:dyDescent="0.25">
      <c r="D33" t="s">
        <v>245</v>
      </c>
      <c r="E33" s="3">
        <f>F32</f>
        <v>1.383101851851852E-2</v>
      </c>
      <c r="F33" s="3">
        <v>2.8923611111111108E-2</v>
      </c>
      <c r="G33" s="3">
        <f t="shared" ref="G33" si="8">F33-E33</f>
        <v>1.5092592592592588E-2</v>
      </c>
      <c r="H33" s="3">
        <f>H32+G33</f>
        <v>2.8923611111111108E-2</v>
      </c>
    </row>
    <row r="35" spans="1:9" x14ac:dyDescent="0.25">
      <c r="A35">
        <v>10</v>
      </c>
      <c r="B35" s="8">
        <v>46</v>
      </c>
      <c r="C35" t="s">
        <v>29</v>
      </c>
      <c r="D35" t="s">
        <v>227</v>
      </c>
      <c r="E35" s="3"/>
      <c r="F35" s="3">
        <v>1.4814814814814814E-2</v>
      </c>
      <c r="G35" s="3">
        <f>F35-E35</f>
        <v>1.4814814814814814E-2</v>
      </c>
      <c r="H35" s="3">
        <f>G35</f>
        <v>1.4814814814814814E-2</v>
      </c>
    </row>
    <row r="36" spans="1:9" x14ac:dyDescent="0.25">
      <c r="B36" s="8"/>
      <c r="D36" t="s">
        <v>238</v>
      </c>
      <c r="E36" s="3">
        <f>F35</f>
        <v>1.4814814814814814E-2</v>
      </c>
      <c r="F36" s="3">
        <v>2.9976851851851852E-2</v>
      </c>
      <c r="G36" s="3">
        <f t="shared" ref="G36" si="9">F36-E36</f>
        <v>1.5162037037037038E-2</v>
      </c>
      <c r="H36" s="3">
        <f>H35+G36</f>
        <v>2.9976851851851852E-2</v>
      </c>
    </row>
    <row r="38" spans="1:9" x14ac:dyDescent="0.25">
      <c r="A38">
        <v>11</v>
      </c>
      <c r="B38" s="8">
        <v>50</v>
      </c>
      <c r="C38" t="s">
        <v>35</v>
      </c>
      <c r="D38" t="s">
        <v>231</v>
      </c>
      <c r="E38" s="3"/>
      <c r="F38" s="3">
        <v>1.5995370370370372E-2</v>
      </c>
      <c r="G38" s="3">
        <f>F38-E38</f>
        <v>1.5995370370370372E-2</v>
      </c>
      <c r="H38" s="3">
        <f>G38</f>
        <v>1.5995370370370372E-2</v>
      </c>
    </row>
    <row r="39" spans="1:9" ht="24.6" x14ac:dyDescent="0.4">
      <c r="B39" s="8"/>
      <c r="D39" t="s">
        <v>241</v>
      </c>
      <c r="E39" s="3">
        <f>F38</f>
        <v>1.5995370370370372E-2</v>
      </c>
      <c r="F39" s="3">
        <v>3.0000000000000002E-2</v>
      </c>
      <c r="G39" s="3">
        <f t="shared" ref="G39" si="10">F39-E39</f>
        <v>1.4004629629629631E-2</v>
      </c>
      <c r="H39" s="3">
        <f>H38+G39</f>
        <v>3.0000000000000002E-2</v>
      </c>
      <c r="I39" s="6"/>
    </row>
    <row r="41" spans="1:9" x14ac:dyDescent="0.25">
      <c r="A41">
        <v>12</v>
      </c>
      <c r="B41" s="8">
        <v>41</v>
      </c>
      <c r="C41" t="s">
        <v>219</v>
      </c>
      <c r="D41" t="s">
        <v>220</v>
      </c>
      <c r="E41" s="3"/>
      <c r="F41" s="3">
        <v>1.6400462962962964E-2</v>
      </c>
      <c r="G41" s="3">
        <f>F41-E41</f>
        <v>1.6400462962962964E-2</v>
      </c>
      <c r="H41" s="3">
        <f>G41</f>
        <v>1.6400462962962964E-2</v>
      </c>
    </row>
    <row r="42" spans="1:9" x14ac:dyDescent="0.25">
      <c r="B42" s="8"/>
      <c r="D42" t="s">
        <v>233</v>
      </c>
      <c r="E42" s="3">
        <f>F41</f>
        <v>1.6400462962962964E-2</v>
      </c>
      <c r="F42" s="3">
        <v>3.2662037037037038E-2</v>
      </c>
      <c r="G42" s="3">
        <f t="shared" ref="G42" si="11">F42-E42</f>
        <v>1.6261574074074074E-2</v>
      </c>
      <c r="H42" s="3">
        <f>H41+G42</f>
        <v>3.2662037037037038E-2</v>
      </c>
    </row>
    <row r="43" spans="1:9" ht="24.6" x14ac:dyDescent="0.4">
      <c r="B43" s="5"/>
    </row>
  </sheetData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Ungdom</vt:lpstr>
      <vt:lpstr>Resultat H21</vt:lpstr>
      <vt:lpstr>Resultat D21</vt:lpstr>
      <vt:lpstr>Resultat H40</vt:lpstr>
      <vt:lpstr>Resultat D40D50</vt:lpstr>
    </vt:vector>
  </TitlesOfParts>
  <Company>Scania CV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ssslon</dc:creator>
  <cp:lastModifiedBy>Eva Gruvstedt</cp:lastModifiedBy>
  <cp:lastPrinted>2016-01-10T14:39:05Z</cp:lastPrinted>
  <dcterms:created xsi:type="dcterms:W3CDTF">2015-12-31T06:31:46Z</dcterms:created>
  <dcterms:modified xsi:type="dcterms:W3CDTF">2016-01-10T20:34:14Z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